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07"/>
  <workbookPr/>
  <mc:AlternateContent xmlns:mc="http://schemas.openxmlformats.org/markup-compatibility/2006">
    <mc:Choice Requires="x15">
      <x15ac:absPath xmlns:x15ac="http://schemas.microsoft.com/office/spreadsheetml/2010/11/ac" url="/Users/codybredel/Desktop/"/>
    </mc:Choice>
  </mc:AlternateContent>
  <xr:revisionPtr revIDLastSave="0" documentId="8_{D4AFB9B7-0704-DD4A-8ECF-3DCE3072CB63}" xr6:coauthVersionLast="47" xr6:coauthVersionMax="47" xr10:uidLastSave="{00000000-0000-0000-0000-000000000000}"/>
  <bookViews>
    <workbookView xWindow="1820" yWindow="1820" windowWidth="28800" windowHeight="15040" tabRatio="704" firstSheet="3" activeTab="7" xr2:uid="{00000000-000D-0000-FFFF-FFFF00000000}"/>
  </bookViews>
  <sheets>
    <sheet name="Fireclay Kitchen Sinks" sheetId="1" r:id="rId1"/>
    <sheet name="Granite Kitchen Sinks" sheetId="9" r:id="rId2"/>
    <sheet name="Sink Accessories" sheetId="11" r:id="rId3"/>
    <sheet name="Kitchen Faucets" sheetId="13" r:id="rId4"/>
    <sheet name="Soap Disp &amp; Deck Plates" sheetId="14" r:id="rId5"/>
    <sheet name="Bath Products" sheetId="12" r:id="rId6"/>
    <sheet name="Sink KITS" sheetId="3" r:id="rId7"/>
    <sheet name="2023 New Products" sheetId="17" r:id="rId8"/>
  </sheets>
  <definedNames>
    <definedName name="_xlnm._FilterDatabase" localSheetId="7" hidden="1">'2023 New Products'!$A$1:$AE$58</definedName>
    <definedName name="_xlnm._FilterDatabase" localSheetId="5" hidden="1">'Bath Products'!$A$1:$AH$432</definedName>
    <definedName name="_xlnm._FilterDatabase" localSheetId="0" hidden="1">'Fireclay Kitchen Sinks'!$A$1:$AH$280</definedName>
    <definedName name="_xlnm._FilterDatabase" localSheetId="1" hidden="1">'Granite Kitchen Sinks'!$A$1:$AE$28</definedName>
    <definedName name="_xlnm._FilterDatabase" localSheetId="2" hidden="1">'Sink Accessories'!$C$1:$C$67</definedName>
    <definedName name="_xlnm._FilterDatabase" localSheetId="6" hidden="1">'Sink KITS'!$A$1:$AE$79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8" i="11" l="1"/>
  <c r="G57" i="11"/>
  <c r="G67" i="17"/>
  <c r="G66" i="17"/>
  <c r="G65" i="17"/>
  <c r="G64" i="17"/>
  <c r="G63" i="17"/>
  <c r="G62" i="17"/>
  <c r="G61" i="17"/>
  <c r="G60" i="17"/>
  <c r="G59" i="17"/>
  <c r="G58" i="17"/>
  <c r="G57" i="17"/>
  <c r="G56" i="17"/>
  <c r="G55" i="17"/>
  <c r="G54" i="17"/>
  <c r="G53" i="17"/>
  <c r="G52" i="17"/>
  <c r="G51" i="17"/>
  <c r="G50" i="17"/>
  <c r="G49" i="17"/>
  <c r="G48" i="17"/>
  <c r="G47" i="17"/>
  <c r="G46" i="17"/>
  <c r="G45" i="17"/>
  <c r="G44" i="17"/>
  <c r="G43" i="17"/>
  <c r="G42" i="17"/>
  <c r="G41" i="17"/>
  <c r="G40" i="17"/>
  <c r="G39" i="17"/>
  <c r="G38" i="17"/>
  <c r="G37" i="17"/>
  <c r="G36" i="17"/>
  <c r="G35" i="17"/>
  <c r="G34" i="17"/>
  <c r="G33" i="17"/>
  <c r="G32" i="17"/>
  <c r="G31" i="17"/>
  <c r="G30" i="17"/>
  <c r="G29" i="17"/>
  <c r="G28" i="17"/>
  <c r="G27" i="17"/>
  <c r="G26" i="17"/>
  <c r="G25" i="17"/>
  <c r="G17" i="17"/>
  <c r="G16" i="17"/>
  <c r="G15" i="17"/>
  <c r="G14" i="17"/>
  <c r="G13" i="17"/>
  <c r="G12" i="17"/>
  <c r="G11" i="17"/>
  <c r="G10" i="17"/>
  <c r="G9" i="17"/>
  <c r="G8" i="17"/>
  <c r="G7" i="17"/>
  <c r="G6" i="17"/>
  <c r="G5" i="17"/>
  <c r="G4" i="17"/>
  <c r="G3" i="17"/>
  <c r="G2" i="17"/>
  <c r="G280" i="1" l="1"/>
  <c r="G279" i="1"/>
  <c r="G278" i="1"/>
  <c r="G277" i="1"/>
  <c r="G276" i="1"/>
  <c r="G275" i="1"/>
  <c r="G274" i="1"/>
  <c r="G273" i="1"/>
  <c r="G271" i="1"/>
  <c r="G270" i="1"/>
  <c r="G269" i="1"/>
  <c r="G268" i="1"/>
  <c r="G267" i="1"/>
  <c r="G266" i="1"/>
  <c r="G265" i="1"/>
  <c r="G264" i="1"/>
  <c r="G262" i="1"/>
  <c r="G261" i="1"/>
  <c r="G260" i="1"/>
  <c r="G259" i="1"/>
  <c r="G258" i="1"/>
  <c r="G257" i="1"/>
  <c r="G256" i="1"/>
  <c r="G255" i="1"/>
  <c r="G253" i="1"/>
  <c r="G252" i="1"/>
  <c r="G251" i="1"/>
  <c r="G250" i="1"/>
  <c r="G249" i="1"/>
  <c r="G248" i="1"/>
  <c r="G247" i="1"/>
  <c r="G246" i="1"/>
  <c r="G244" i="1"/>
  <c r="G243" i="1"/>
  <c r="G242" i="1"/>
  <c r="G241" i="1"/>
  <c r="G240" i="1"/>
  <c r="G239" i="1"/>
  <c r="G238" i="1"/>
  <c r="G237" i="1"/>
  <c r="G235" i="1"/>
  <c r="G234" i="1"/>
  <c r="G233" i="1"/>
  <c r="G232" i="1"/>
  <c r="G231" i="1"/>
  <c r="G230" i="1"/>
  <c r="G229" i="1"/>
  <c r="G228" i="1"/>
  <c r="G226" i="1"/>
  <c r="G225" i="1"/>
  <c r="G224" i="1"/>
  <c r="G223" i="1"/>
  <c r="G222" i="1"/>
  <c r="G221" i="1"/>
  <c r="G220" i="1"/>
  <c r="G219" i="1"/>
  <c r="G217" i="1"/>
  <c r="G216" i="1"/>
  <c r="G215" i="1"/>
  <c r="G214" i="1"/>
  <c r="G213" i="1"/>
  <c r="G212" i="1"/>
  <c r="G211" i="1"/>
  <c r="G210" i="1"/>
  <c r="G208" i="1"/>
  <c r="G207" i="1"/>
  <c r="G206" i="1"/>
  <c r="G205" i="1"/>
  <c r="G204" i="1"/>
  <c r="G203" i="1"/>
  <c r="G202" i="1"/>
  <c r="G201" i="1"/>
  <c r="G199" i="1"/>
  <c r="G198" i="1"/>
  <c r="G197" i="1"/>
  <c r="G196" i="1"/>
  <c r="G195" i="1"/>
  <c r="G194" i="1"/>
  <c r="G193" i="1"/>
  <c r="G192" i="1"/>
  <c r="G190" i="1"/>
  <c r="G189" i="1"/>
  <c r="G188" i="1"/>
  <c r="G187" i="1"/>
  <c r="G186" i="1"/>
  <c r="G185" i="1"/>
  <c r="G184" i="1"/>
  <c r="G183" i="1"/>
  <c r="G181" i="1"/>
  <c r="G180" i="1"/>
  <c r="G179" i="1"/>
  <c r="G178" i="1"/>
  <c r="G177" i="1"/>
  <c r="G176" i="1"/>
  <c r="G175" i="1"/>
  <c r="G174" i="1"/>
  <c r="G172" i="1"/>
  <c r="G171" i="1"/>
  <c r="G170" i="1"/>
  <c r="G169" i="1"/>
  <c r="G168" i="1"/>
  <c r="G167" i="1"/>
  <c r="G166" i="1"/>
  <c r="G165" i="1"/>
  <c r="G163" i="1"/>
  <c r="G162" i="1"/>
  <c r="G161" i="1"/>
  <c r="G160" i="1"/>
  <c r="G159" i="1"/>
  <c r="G158" i="1"/>
  <c r="G157" i="1"/>
  <c r="G156" i="1"/>
  <c r="G154" i="1"/>
  <c r="G153" i="1"/>
  <c r="G152" i="1"/>
  <c r="G151" i="1"/>
  <c r="G150" i="1"/>
  <c r="G149" i="1"/>
  <c r="G148" i="1"/>
  <c r="G147" i="1"/>
  <c r="G145" i="1"/>
  <c r="G144" i="1"/>
  <c r="G143" i="1"/>
  <c r="G142" i="1"/>
  <c r="G141" i="1"/>
  <c r="G140" i="1"/>
  <c r="G139" i="1"/>
  <c r="G138" i="1"/>
  <c r="G136" i="1"/>
  <c r="G135" i="1"/>
  <c r="G134" i="1"/>
  <c r="G133" i="1"/>
  <c r="G132" i="1"/>
  <c r="G131" i="1"/>
  <c r="G130" i="1"/>
  <c r="G129" i="1"/>
  <c r="G127" i="1"/>
  <c r="G126" i="1"/>
  <c r="G125" i="1"/>
  <c r="G124" i="1"/>
  <c r="G123" i="1"/>
  <c r="G122" i="1"/>
  <c r="G121" i="1"/>
  <c r="G120" i="1"/>
  <c r="G118" i="1"/>
  <c r="G117" i="1"/>
  <c r="G116" i="1"/>
  <c r="G115" i="1"/>
  <c r="G114" i="1"/>
  <c r="G113" i="1"/>
  <c r="G112" i="1"/>
  <c r="G111" i="1"/>
  <c r="G109" i="1"/>
  <c r="G108" i="1"/>
  <c r="G107" i="1"/>
  <c r="G106" i="1"/>
  <c r="G105" i="1"/>
  <c r="G104" i="1"/>
  <c r="G103" i="1"/>
  <c r="G102" i="1"/>
  <c r="G100" i="1"/>
  <c r="G99" i="1"/>
  <c r="G98" i="1"/>
  <c r="G97" i="1"/>
  <c r="G96" i="1"/>
  <c r="G95" i="1"/>
  <c r="G94" i="1"/>
  <c r="G93" i="1"/>
  <c r="G91" i="1"/>
  <c r="G90" i="1"/>
  <c r="G89" i="1"/>
  <c r="G88" i="1"/>
  <c r="G87" i="1"/>
  <c r="G86" i="1"/>
  <c r="G85" i="1"/>
  <c r="G84" i="1"/>
  <c r="G82" i="1"/>
  <c r="G81" i="1"/>
  <c r="G80" i="1"/>
  <c r="G79" i="1"/>
  <c r="G78" i="1"/>
  <c r="G77" i="1"/>
  <c r="G76" i="1"/>
  <c r="G75" i="1"/>
  <c r="G73" i="1"/>
  <c r="G72" i="1"/>
  <c r="G71" i="1"/>
  <c r="G70" i="1"/>
  <c r="G69" i="1"/>
  <c r="G68" i="1"/>
  <c r="G67" i="1"/>
  <c r="G66" i="1"/>
  <c r="G64" i="1"/>
  <c r="G63" i="1"/>
  <c r="G62" i="1"/>
  <c r="G61" i="1"/>
  <c r="G60" i="1"/>
  <c r="G59" i="1"/>
  <c r="G58" i="1"/>
  <c r="G57" i="1"/>
  <c r="G55" i="1"/>
  <c r="G54" i="1"/>
  <c r="G53" i="1"/>
  <c r="G52" i="1"/>
  <c r="G51" i="1"/>
  <c r="G50" i="1"/>
  <c r="G49" i="1"/>
  <c r="G48" i="1"/>
  <c r="G46" i="1"/>
  <c r="G45" i="1"/>
  <c r="G44" i="1"/>
  <c r="G43" i="1"/>
  <c r="G42" i="1"/>
  <c r="G41" i="1"/>
  <c r="G40" i="1"/>
  <c r="G39" i="1"/>
  <c r="G37" i="1"/>
  <c r="G36" i="1"/>
  <c r="G35" i="1"/>
  <c r="G34" i="1"/>
  <c r="G33" i="1"/>
  <c r="G32" i="1"/>
  <c r="G31" i="1"/>
  <c r="G30" i="1"/>
  <c r="G28" i="1"/>
  <c r="G27" i="1"/>
  <c r="G26" i="1"/>
  <c r="G25" i="1"/>
  <c r="G24" i="1"/>
  <c r="G23" i="1"/>
  <c r="G22" i="1"/>
  <c r="G21" i="1"/>
  <c r="G19" i="1"/>
  <c r="G18" i="1"/>
  <c r="G17" i="1"/>
  <c r="G16" i="1"/>
  <c r="G15" i="1"/>
  <c r="G14" i="1"/>
  <c r="G13" i="1"/>
  <c r="G12" i="1"/>
  <c r="G10" i="1"/>
  <c r="G9" i="1"/>
  <c r="G8" i="1"/>
  <c r="G7" i="1"/>
  <c r="G6" i="1"/>
  <c r="G5" i="1"/>
  <c r="G4" i="1"/>
  <c r="G3" i="1"/>
  <c r="G272" i="1"/>
  <c r="G263" i="1"/>
  <c r="G254" i="1"/>
  <c r="G245" i="1"/>
  <c r="G236" i="1"/>
  <c r="G227" i="1"/>
  <c r="G218" i="1"/>
  <c r="G209" i="1"/>
  <c r="G200" i="1"/>
  <c r="G191" i="1"/>
  <c r="G182" i="1"/>
  <c r="G173" i="1"/>
  <c r="G164" i="1"/>
  <c r="G155" i="1"/>
  <c r="G146" i="1"/>
  <c r="G137" i="1"/>
  <c r="G128" i="1"/>
  <c r="G119" i="1"/>
  <c r="G110" i="1"/>
  <c r="G101" i="1"/>
  <c r="G92" i="1"/>
  <c r="G83" i="1"/>
  <c r="G74" i="1"/>
  <c r="G65" i="1"/>
  <c r="G56" i="1"/>
  <c r="G47" i="1"/>
  <c r="G38" i="1"/>
  <c r="G29" i="1"/>
  <c r="G20" i="1"/>
  <c r="G11" i="1"/>
  <c r="G2" i="1"/>
  <c r="G3" i="9" l="1"/>
  <c r="G4" i="9"/>
  <c r="G5" i="9"/>
  <c r="G6" i="9"/>
  <c r="G7" i="9"/>
  <c r="G8" i="9"/>
  <c r="G9" i="9"/>
  <c r="G10" i="9"/>
  <c r="G11" i="9"/>
  <c r="G12" i="9"/>
  <c r="G13" i="9"/>
  <c r="G14" i="9"/>
  <c r="G15" i="9"/>
  <c r="G16" i="9"/>
  <c r="G17" i="9"/>
  <c r="G18" i="9"/>
  <c r="G19" i="9"/>
  <c r="G20" i="9"/>
  <c r="G21" i="9"/>
  <c r="G22" i="9"/>
  <c r="G23" i="9"/>
  <c r="G24" i="9"/>
  <c r="G25" i="9"/>
  <c r="G26" i="9"/>
  <c r="G27" i="9"/>
  <c r="G28" i="9"/>
  <c r="G2" i="9"/>
  <c r="G23" i="12"/>
  <c r="G22" i="12"/>
  <c r="G7" i="12"/>
  <c r="G4" i="12"/>
  <c r="G6" i="12"/>
  <c r="G8" i="12"/>
  <c r="G9" i="12"/>
  <c r="G10" i="12"/>
  <c r="G11" i="12"/>
  <c r="G12" i="12"/>
  <c r="G13" i="12"/>
  <c r="G14" i="12"/>
  <c r="G15" i="12"/>
  <c r="G16" i="12"/>
  <c r="G17" i="12"/>
  <c r="G18" i="12"/>
  <c r="G19" i="12"/>
  <c r="G20" i="12"/>
  <c r="G21"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73" i="12"/>
  <c r="G174" i="12"/>
  <c r="G175" i="12"/>
  <c r="G176" i="12"/>
  <c r="G177" i="12"/>
  <c r="G178" i="12"/>
  <c r="G179" i="12"/>
  <c r="G180" i="12"/>
  <c r="G181" i="12"/>
  <c r="G182" i="12"/>
  <c r="G183" i="12"/>
  <c r="G184" i="12"/>
  <c r="G185" i="12"/>
  <c r="G186" i="12"/>
  <c r="G187" i="12"/>
  <c r="G188" i="12"/>
  <c r="G189" i="12"/>
  <c r="G190" i="12"/>
  <c r="G191" i="12"/>
  <c r="G192" i="12"/>
  <c r="G193" i="12"/>
  <c r="G194" i="12"/>
  <c r="G195" i="12"/>
  <c r="G196" i="12"/>
  <c r="G197" i="12"/>
  <c r="G198" i="12"/>
  <c r="G199" i="12"/>
  <c r="G200" i="12"/>
  <c r="G201" i="12"/>
  <c r="G202" i="12"/>
  <c r="G203" i="12"/>
  <c r="G204" i="12"/>
  <c r="G205" i="12"/>
  <c r="G206" i="12"/>
  <c r="G207" i="12"/>
  <c r="G208" i="12"/>
  <c r="G209" i="12"/>
  <c r="G210" i="12"/>
  <c r="G211" i="12"/>
  <c r="G212" i="12"/>
  <c r="G213" i="12"/>
  <c r="G214" i="12"/>
  <c r="G215" i="12"/>
  <c r="G216" i="12"/>
  <c r="G217" i="12"/>
  <c r="G218" i="12"/>
  <c r="G219" i="12"/>
  <c r="G220" i="12"/>
  <c r="G221" i="12"/>
  <c r="G222" i="12"/>
  <c r="G223" i="12"/>
  <c r="G224" i="12"/>
  <c r="G225" i="12"/>
  <c r="G226" i="12"/>
  <c r="G227" i="12"/>
  <c r="G228" i="12"/>
  <c r="G229" i="12"/>
  <c r="G230" i="12"/>
  <c r="G231" i="12"/>
  <c r="G232" i="12"/>
  <c r="G233" i="12"/>
  <c r="G234" i="12"/>
  <c r="G235" i="12"/>
  <c r="G236" i="12"/>
  <c r="G237" i="12"/>
  <c r="G238" i="12"/>
  <c r="G239" i="12"/>
  <c r="G240" i="12"/>
  <c r="G241" i="12"/>
  <c r="G242" i="12"/>
  <c r="G243" i="12"/>
  <c r="G244" i="12"/>
  <c r="G245" i="12"/>
  <c r="G246" i="12"/>
  <c r="G247" i="12"/>
  <c r="G248" i="12"/>
  <c r="G249" i="12"/>
  <c r="G250" i="12"/>
  <c r="G251" i="12"/>
  <c r="G252" i="12"/>
  <c r="G253" i="12"/>
  <c r="G254" i="12"/>
  <c r="G255" i="12"/>
  <c r="G256" i="12"/>
  <c r="G257" i="12"/>
  <c r="G258" i="12"/>
  <c r="G259" i="12"/>
  <c r="G260" i="12"/>
  <c r="G261" i="12"/>
  <c r="G262" i="12"/>
  <c r="G263" i="12"/>
  <c r="G264" i="12"/>
  <c r="G265" i="12"/>
  <c r="G266" i="12"/>
  <c r="G267" i="12"/>
  <c r="G268" i="12"/>
  <c r="G269" i="12"/>
  <c r="G270" i="12"/>
  <c r="G271" i="12"/>
  <c r="G272" i="12"/>
  <c r="G273" i="12"/>
  <c r="G274" i="12"/>
  <c r="G275" i="12"/>
  <c r="G276" i="12"/>
  <c r="G277" i="12"/>
  <c r="G278" i="12"/>
  <c r="G279" i="12"/>
  <c r="G280" i="12"/>
  <c r="G281" i="12"/>
  <c r="G282" i="12"/>
  <c r="G283" i="12"/>
  <c r="G284" i="12"/>
  <c r="G285" i="12"/>
  <c r="G286" i="12"/>
  <c r="G287" i="12"/>
  <c r="G288" i="12"/>
  <c r="G289" i="12"/>
  <c r="G290" i="12"/>
  <c r="G291" i="12"/>
  <c r="G292" i="12"/>
  <c r="G293" i="12"/>
  <c r="G294" i="12"/>
  <c r="G295" i="12"/>
  <c r="G296" i="12"/>
  <c r="G297" i="12"/>
  <c r="G298" i="12"/>
  <c r="G299" i="12"/>
  <c r="G300" i="12"/>
  <c r="G301" i="12"/>
  <c r="G302" i="12"/>
  <c r="G303" i="12"/>
  <c r="G304" i="12"/>
  <c r="G305" i="12"/>
  <c r="G306" i="12"/>
  <c r="G307" i="12"/>
  <c r="G308" i="12"/>
  <c r="G309" i="12"/>
  <c r="G310" i="12"/>
  <c r="G311" i="12"/>
  <c r="G312" i="12"/>
  <c r="G313" i="12"/>
  <c r="G314" i="12"/>
  <c r="G315" i="12"/>
  <c r="G316" i="12"/>
  <c r="G317" i="12"/>
  <c r="G318" i="12"/>
  <c r="G319" i="12"/>
  <c r="G320" i="12"/>
  <c r="G321" i="12"/>
  <c r="G322" i="12"/>
  <c r="G323" i="12"/>
  <c r="G324" i="12"/>
  <c r="G325" i="12"/>
  <c r="G326" i="12"/>
  <c r="G327" i="12"/>
  <c r="G328" i="12"/>
  <c r="G329" i="12"/>
  <c r="G330" i="12"/>
  <c r="G331" i="12"/>
  <c r="G332" i="12"/>
  <c r="G333" i="12"/>
  <c r="G334" i="12"/>
  <c r="G335" i="12"/>
  <c r="G336" i="12"/>
  <c r="G337" i="12"/>
  <c r="G338" i="12"/>
  <c r="G339" i="12"/>
  <c r="G340" i="12"/>
  <c r="G341" i="12"/>
  <c r="G342" i="12"/>
  <c r="G343" i="12"/>
  <c r="G344" i="12"/>
  <c r="G345" i="12"/>
  <c r="G346" i="12"/>
  <c r="G347" i="12"/>
  <c r="G348" i="12"/>
  <c r="G349" i="12"/>
  <c r="G350" i="12"/>
  <c r="G351" i="12"/>
  <c r="G352" i="12"/>
  <c r="G353" i="12"/>
  <c r="G354" i="12"/>
  <c r="G355" i="12"/>
  <c r="G356" i="12"/>
  <c r="G357" i="12"/>
  <c r="G358" i="12"/>
  <c r="G359" i="12"/>
  <c r="G360" i="12"/>
  <c r="G361" i="12"/>
  <c r="G362" i="12"/>
  <c r="G363" i="12"/>
  <c r="G364" i="12"/>
  <c r="G365" i="12"/>
  <c r="G366" i="12"/>
  <c r="G367" i="12"/>
  <c r="G368" i="12"/>
  <c r="G369" i="12"/>
  <c r="G370" i="12"/>
  <c r="G371" i="12"/>
  <c r="G372" i="12"/>
  <c r="G373" i="12"/>
  <c r="G374" i="12"/>
  <c r="G375" i="12"/>
  <c r="G376" i="12"/>
  <c r="G377" i="12"/>
  <c r="G378" i="12"/>
  <c r="G379" i="12"/>
  <c r="G380" i="12"/>
  <c r="G381" i="12"/>
  <c r="G382" i="12"/>
  <c r="G383" i="12"/>
  <c r="G384" i="12"/>
  <c r="G385" i="12"/>
  <c r="G386" i="12"/>
  <c r="G387" i="12"/>
  <c r="G388" i="12"/>
  <c r="G389" i="12"/>
  <c r="G390" i="12"/>
  <c r="G391" i="12"/>
  <c r="G392" i="12"/>
  <c r="G393" i="12"/>
  <c r="G394" i="12"/>
  <c r="G395" i="12"/>
  <c r="G396" i="12"/>
  <c r="G397" i="12"/>
  <c r="G398" i="12"/>
  <c r="G399" i="12"/>
  <c r="G400" i="12"/>
  <c r="G401" i="12"/>
  <c r="G402" i="12"/>
  <c r="G403" i="12"/>
  <c r="G404" i="12"/>
  <c r="G405" i="12"/>
  <c r="G406" i="12"/>
  <c r="G407" i="12"/>
  <c r="G408" i="12"/>
  <c r="G409" i="12"/>
  <c r="G410" i="12"/>
  <c r="G411" i="12"/>
  <c r="G412" i="12"/>
  <c r="G413" i="12"/>
  <c r="G414" i="12"/>
  <c r="G415" i="12"/>
  <c r="G416" i="12"/>
  <c r="G417" i="12"/>
  <c r="G418" i="12"/>
  <c r="G419" i="12"/>
  <c r="G420" i="12"/>
  <c r="G421" i="12"/>
  <c r="G422" i="12"/>
  <c r="G423" i="12"/>
  <c r="G424" i="12"/>
  <c r="G425" i="12"/>
  <c r="G426" i="12"/>
  <c r="G427" i="12"/>
  <c r="G428" i="12"/>
  <c r="G429" i="12"/>
  <c r="G430" i="12"/>
  <c r="G431" i="12"/>
  <c r="G432" i="12"/>
  <c r="G5" i="12"/>
  <c r="G3" i="12"/>
  <c r="G2" i="12"/>
  <c r="G3" i="14"/>
  <c r="G4" i="14"/>
  <c r="G5" i="14"/>
  <c r="G6" i="14"/>
  <c r="G7" i="14"/>
  <c r="G8" i="14"/>
  <c r="G9" i="14"/>
  <c r="G10" i="14"/>
  <c r="G11" i="14"/>
  <c r="G12" i="14"/>
  <c r="G13" i="14"/>
  <c r="G14" i="14"/>
  <c r="G15" i="14"/>
  <c r="G16" i="14"/>
  <c r="G17" i="14"/>
  <c r="G2" i="14"/>
  <c r="G2" i="13"/>
  <c r="G3" i="13"/>
  <c r="G4" i="13"/>
  <c r="G5" i="13"/>
  <c r="G6" i="13"/>
  <c r="G7" i="13"/>
  <c r="G8" i="13"/>
  <c r="G9" i="13"/>
  <c r="G10" i="13"/>
  <c r="G11" i="13"/>
  <c r="G12" i="13"/>
  <c r="G13" i="13"/>
  <c r="G14" i="13"/>
  <c r="G15" i="13"/>
  <c r="G16" i="13"/>
  <c r="G17" i="13"/>
  <c r="G18" i="13"/>
  <c r="G19" i="13"/>
  <c r="G20" i="13"/>
  <c r="G21" i="13"/>
  <c r="G22" i="13"/>
  <c r="G23" i="13"/>
  <c r="G5" i="11"/>
  <c r="G6" i="11"/>
  <c r="G7" i="11"/>
  <c r="G8" i="11"/>
  <c r="G9" i="11"/>
  <c r="G10" i="11"/>
  <c r="G11" i="11"/>
  <c r="G12" i="11"/>
  <c r="G13" i="11"/>
  <c r="G14" i="11"/>
  <c r="G15" i="11"/>
  <c r="G16" i="11"/>
  <c r="G17" i="11"/>
  <c r="G18" i="11"/>
  <c r="G19" i="11"/>
  <c r="G20" i="11"/>
  <c r="G43" i="11"/>
  <c r="G44" i="11"/>
  <c r="G45" i="11"/>
  <c r="G46" i="11"/>
  <c r="G47" i="11"/>
  <c r="G48" i="11"/>
  <c r="G49" i="11"/>
  <c r="G59" i="11"/>
  <c r="G60" i="11"/>
  <c r="G51" i="11"/>
  <c r="G52" i="11"/>
  <c r="G53" i="11"/>
  <c r="G54" i="11"/>
  <c r="G61" i="11"/>
  <c r="G62" i="11"/>
  <c r="G63" i="11"/>
  <c r="G64" i="11"/>
  <c r="G65" i="11"/>
  <c r="G66" i="11"/>
  <c r="G67" i="11"/>
  <c r="G68" i="11"/>
  <c r="G69" i="11"/>
  <c r="G21" i="11"/>
  <c r="G22" i="11"/>
  <c r="G23" i="11"/>
  <c r="G24" i="11"/>
  <c r="G25" i="11"/>
  <c r="G26" i="11"/>
  <c r="G27" i="11"/>
  <c r="G28" i="11"/>
  <c r="G29" i="11"/>
  <c r="G30" i="11"/>
  <c r="G31" i="11"/>
  <c r="G32" i="11"/>
  <c r="G33" i="11"/>
  <c r="G34" i="11"/>
  <c r="G35" i="11"/>
  <c r="G36" i="11"/>
  <c r="G37" i="11"/>
  <c r="G38" i="11"/>
  <c r="G39" i="11"/>
  <c r="G40" i="11"/>
  <c r="G41" i="11"/>
  <c r="G42" i="11"/>
  <c r="G50" i="11"/>
  <c r="G55" i="11"/>
  <c r="G56" i="11"/>
  <c r="G4" i="11"/>
  <c r="G3" i="11"/>
  <c r="G2" i="11"/>
  <c r="G24" i="13" l="1"/>
  <c r="G25" i="13"/>
  <c r="G26" i="13"/>
  <c r="G27" i="13"/>
  <c r="G28" i="13"/>
  <c r="G29" i="13"/>
  <c r="G30" i="13"/>
  <c r="G31" i="13"/>
  <c r="G32" i="13"/>
  <c r="G33" i="13"/>
  <c r="G34" i="13"/>
  <c r="G35" i="13"/>
  <c r="G36" i="13"/>
  <c r="G37" i="13"/>
  <c r="G38" i="13"/>
  <c r="G39" i="13"/>
  <c r="G40" i="13"/>
</calcChain>
</file>

<file path=xl/sharedStrings.xml><?xml version="1.0" encoding="utf-8"?>
<sst xmlns="http://schemas.openxmlformats.org/spreadsheetml/2006/main" count="17764" uniqueCount="2649">
  <si>
    <t>Brand Name</t>
  </si>
  <si>
    <t>Model/Sku #</t>
  </si>
  <si>
    <t>UPC</t>
  </si>
  <si>
    <t>Item Name</t>
  </si>
  <si>
    <t>Color</t>
  </si>
  <si>
    <t>Item Length</t>
  </si>
  <si>
    <t>Item Height</t>
  </si>
  <si>
    <t>Item Width</t>
  </si>
  <si>
    <t>Item Weight</t>
  </si>
  <si>
    <t>Package Length</t>
  </si>
  <si>
    <t>Package Height</t>
  </si>
  <si>
    <t>Package Width</t>
  </si>
  <si>
    <t>Package Weight</t>
  </si>
  <si>
    <t>Product Description</t>
  </si>
  <si>
    <t>Bullet 1</t>
  </si>
  <si>
    <t>Bullet 2</t>
  </si>
  <si>
    <t>Bullet 3</t>
  </si>
  <si>
    <t>Manufacturer Name</t>
  </si>
  <si>
    <t>Contemporary</t>
  </si>
  <si>
    <t>Modern</t>
  </si>
  <si>
    <t>Traditional</t>
  </si>
  <si>
    <t>Vintage</t>
  </si>
  <si>
    <t>Style</t>
  </si>
  <si>
    <t>Material Type</t>
  </si>
  <si>
    <t>White</t>
  </si>
  <si>
    <t>Black</t>
  </si>
  <si>
    <t>BOCCHI</t>
  </si>
  <si>
    <t>Contempo Apron Front Fireclay 30 in. Single Bowl Kitchen Sink with Protective Bottom Grid and Strainer in White</t>
  </si>
  <si>
    <t>Contempo Apron Front Fireclay 30 in. Single Bowl Kitchen Sink with Protective Bottom Grid and Strainer in Black</t>
  </si>
  <si>
    <t>Contempo Apron Front Fireclay 30 in. Single Bowl Kitchen Sink with Protective Bottom Grid and Strainer in Sapphire Blue</t>
  </si>
  <si>
    <t>Contempo Apron Front Fireclay 30 in. Single Bowl Kitchen Sink with Protective Bottom Grid and Strainer in Biscuit</t>
  </si>
  <si>
    <t>Contempo Apron Front Fireclay 33 in. Single Bowl Kitchen Sink with Protective Bottom Grid and Strainer in White</t>
  </si>
  <si>
    <t>Contempo Apron Front Fireclay 33 in. Single Bowl Kitchen Sink with Protective Bottom Grid and Strainer in Black</t>
  </si>
  <si>
    <t>Contempo Apron Front Fireclay 33 in. Single Bowl Kitchen Sink with Protective Bottom Grid and Strainer in Sapphire Blue</t>
  </si>
  <si>
    <t>Contempo Apron Front Fireclay 33 in. Single Bowl Kitchen Sink with Protective Bottom Grid and Strainer in Biscuit</t>
  </si>
  <si>
    <t>Vigneto Apron Front Fireclay 33 in. Single Bowl Kitchen Sink with Protective Bottom Grid and Strainer in White</t>
  </si>
  <si>
    <t>Vigneto Apron Front Fireclay 33 in. Single Bowl Kitchen Sink with Protective Bottom Grid and Strainer in Black</t>
  </si>
  <si>
    <t>Vigneto Apron Front Fireclay 33 in. Single Bowl Kitchen Sink with Protective Bottom Grid and Strainer in Sapphire Blue</t>
  </si>
  <si>
    <t>Vigneto Apron Front Fireclay 33 in. Single Bowl Kitchen Sink with Protective Bottom Grid and Strainer in Biscuit</t>
  </si>
  <si>
    <t>Contempo Apron Front Fireclay 36 in. Single Bowl Kitchen Sink with Protective Bottom Grid and Strainer in White</t>
  </si>
  <si>
    <t>Contempo Apron Front Fireclay 36 in. Single Bowl Kitchen Sink with Protective Bottom Grid and Strainer in Black</t>
  </si>
  <si>
    <t>Contempo Apron Front Fireclay 36 in. Single Bowl Kitchen Sink with Protective Bottom Grid and Strainer in Sapphire Blue</t>
  </si>
  <si>
    <t>Contempo Apron Front Fireclay 36 in. Single Bowl Kitchen Sink with Protective Bottom Grid and Strainer in Biscuit</t>
  </si>
  <si>
    <t>Vigneto Apron Front Fireclay 36 in. Single Bowl Kitchen Sink with Protective Bottom Grid and Strainer in White</t>
  </si>
  <si>
    <t>Vigneto Apron Front Fireclay 36 in. Single Bowl Kitchen Sink with Protective Bottom Grid and Strainer in Black</t>
  </si>
  <si>
    <t>Vigneto Apron Front Fireclay 36 in. Single Bowl Kitchen Sink with Protective Bottom Grid and Strainer in Sapphire Blue</t>
  </si>
  <si>
    <t>Vigneto Apron Front Fireclay 36 in. Single Bowl Kitchen Sink with Protective Bottom Grid and Strainer in Biscuit</t>
  </si>
  <si>
    <t>Contempo Apron Front Fireclay 27 in. Single Bowl Kitchen Sink with Protective Bottom Grid and Strainer in White</t>
  </si>
  <si>
    <t>Contempo Apron Front Fireclay 27 in. Single Bowl Kitchen Sink with Protective Bottom Grid and Strainer in Black</t>
  </si>
  <si>
    <t>Contempo Apron Front Fireclay 27 in. Single Bowl Kitchen Sink with Protective Bottom Grid and Strainer in Sapphire Blue</t>
  </si>
  <si>
    <t>Contempo Apron Front Fireclay 27 in. Single Bowl Kitchen Sink with Protective Bottom Grid and Strainer in Biscuit</t>
  </si>
  <si>
    <t>Vigneto Apron Front Fireclay 27 in. Single Bowl Kitchen Sink with Protective Bottom Grid and Strainer in White</t>
  </si>
  <si>
    <t>Vigneto Apron Front Fireclay 27 in. Single Bowl Kitchen Sink with Protective Bottom Grid and Strainer in Black</t>
  </si>
  <si>
    <t>Vigneto Apron Front Fireclay 27 in. Single Bowl Kitchen Sink with Protective Bottom Grid and Strainer in Sapphire Blue</t>
  </si>
  <si>
    <t>Vigneto Apron Front Fireclay 27 in. Single Bowl Kitchen Sink with Protective Bottom Grid and Strainer in Biscuit</t>
  </si>
  <si>
    <t>1136-004-0120</t>
  </si>
  <si>
    <t>1136-005-0120</t>
  </si>
  <si>
    <t>1136-006-0120</t>
  </si>
  <si>
    <t>1136-010-0120</t>
  </si>
  <si>
    <t>1136-014-0120</t>
  </si>
  <si>
    <t>1136-020-0120</t>
  </si>
  <si>
    <t>1136-025-0120</t>
  </si>
  <si>
    <t>1137-001-0120</t>
  </si>
  <si>
    <t>1137-004-0120</t>
  </si>
  <si>
    <t>1137-005-0120</t>
  </si>
  <si>
    <t>1137-006-0120</t>
  </si>
  <si>
    <t>1137-010-0120</t>
  </si>
  <si>
    <t>1137-014-0120</t>
  </si>
  <si>
    <t>1137-020-0120</t>
  </si>
  <si>
    <t>1137-025-0120</t>
  </si>
  <si>
    <t>1138-001-0120</t>
  </si>
  <si>
    <t>1138-004-0120</t>
  </si>
  <si>
    <t>1138-005-0120</t>
  </si>
  <si>
    <t>1138-006-0120</t>
  </si>
  <si>
    <t>1138-010-0120</t>
  </si>
  <si>
    <t>1138-014-0120</t>
  </si>
  <si>
    <t>1138-020-0120</t>
  </si>
  <si>
    <t>1138-025-0120</t>
  </si>
  <si>
    <t>1139-001-0120</t>
  </si>
  <si>
    <t>1139-004-0120</t>
  </si>
  <si>
    <t>1139-005-0120</t>
  </si>
  <si>
    <t>1139-006-0120</t>
  </si>
  <si>
    <t>1139-010-0120</t>
  </si>
  <si>
    <t>1139-014-0120</t>
  </si>
  <si>
    <t>1139-020-0120</t>
  </si>
  <si>
    <t>1139-025-0120</t>
  </si>
  <si>
    <t>1344-001-0120</t>
  </si>
  <si>
    <t>1344-004-0120</t>
  </si>
  <si>
    <t>1344-005-0120</t>
  </si>
  <si>
    <t>1344-006-0120</t>
  </si>
  <si>
    <t>1344-010-0120</t>
  </si>
  <si>
    <t>1344-014-0120</t>
  </si>
  <si>
    <t>1344-020-0120</t>
  </si>
  <si>
    <t>1344-025-0120</t>
  </si>
  <si>
    <t>1346-001-0120</t>
  </si>
  <si>
    <t>1346-004-0120</t>
  </si>
  <si>
    <t>1346-005-0120</t>
  </si>
  <si>
    <t>1346-006-0120</t>
  </si>
  <si>
    <t>1346-010-0120</t>
  </si>
  <si>
    <t>1346-014-0120</t>
  </si>
  <si>
    <t>1346-020-0120</t>
  </si>
  <si>
    <t>1346-025-0120</t>
  </si>
  <si>
    <t>1347-001-0120</t>
  </si>
  <si>
    <t>1347-004-0120</t>
  </si>
  <si>
    <t>1347-005-0120</t>
  </si>
  <si>
    <t>1347-006-0120</t>
  </si>
  <si>
    <t>1347-010-0120</t>
  </si>
  <si>
    <t>1347-014-0120</t>
  </si>
  <si>
    <t>1347-020-0120</t>
  </si>
  <si>
    <t>1347-025-0120</t>
  </si>
  <si>
    <t>1348-001-0120</t>
  </si>
  <si>
    <t>1348-004-0120</t>
  </si>
  <si>
    <t>1348-005-0120</t>
  </si>
  <si>
    <t>1348-006-0120</t>
  </si>
  <si>
    <t>1348-010-0120</t>
  </si>
  <si>
    <t>1348-014-0120</t>
  </si>
  <si>
    <t>1348-020-0120</t>
  </si>
  <si>
    <t>1348-025-0120</t>
  </si>
  <si>
    <t>1350-001-0120</t>
  </si>
  <si>
    <t>1350-004-0120</t>
  </si>
  <si>
    <t>1350-005-0120</t>
  </si>
  <si>
    <t>1350-006-0120</t>
  </si>
  <si>
    <t>1350-010-0120</t>
  </si>
  <si>
    <t>1350-014-0120</t>
  </si>
  <si>
    <t>1350-020-0120</t>
  </si>
  <si>
    <t>1350-025-0120</t>
  </si>
  <si>
    <t>1351-001-0120</t>
  </si>
  <si>
    <t>1351-004-0120</t>
  </si>
  <si>
    <t>1351-005-0120</t>
  </si>
  <si>
    <t>1351-006-0120</t>
  </si>
  <si>
    <t>1351-010-0120</t>
  </si>
  <si>
    <t>1351-014-0120</t>
  </si>
  <si>
    <t>1351-020-0120</t>
  </si>
  <si>
    <t>1351-025-0120</t>
  </si>
  <si>
    <t>1352-001-0120</t>
  </si>
  <si>
    <t>1352-004-0120</t>
  </si>
  <si>
    <t>1352-005-0120</t>
  </si>
  <si>
    <t>1352-006-0120</t>
  </si>
  <si>
    <t>1352-010-0120</t>
  </si>
  <si>
    <t>1352-014-0120</t>
  </si>
  <si>
    <t>1352-020-0120</t>
  </si>
  <si>
    <t>1352-025-0120</t>
  </si>
  <si>
    <t>1353-001-0120</t>
  </si>
  <si>
    <t>1353-004-0120</t>
  </si>
  <si>
    <t>1353-005-0120</t>
  </si>
  <si>
    <t>1353-006-0120</t>
  </si>
  <si>
    <t>1353-010-0120</t>
  </si>
  <si>
    <t>1353-014-0120</t>
  </si>
  <si>
    <t>1353-020-0120</t>
  </si>
  <si>
    <t>1353-025-0120</t>
  </si>
  <si>
    <t>1354-001-0120</t>
  </si>
  <si>
    <t>1354-004-0120</t>
  </si>
  <si>
    <t>1354-005-0120</t>
  </si>
  <si>
    <t>1354-006-0120</t>
  </si>
  <si>
    <t>1354-010-0120</t>
  </si>
  <si>
    <t>1354-014-0120</t>
  </si>
  <si>
    <t>1354-020-0120</t>
  </si>
  <si>
    <t>1354-025-0120</t>
  </si>
  <si>
    <t>1355-001-0120</t>
  </si>
  <si>
    <t>1355-004-0120</t>
  </si>
  <si>
    <t>1355-005-0120</t>
  </si>
  <si>
    <t>1355-006-0120</t>
  </si>
  <si>
    <t>1355-010-0120</t>
  </si>
  <si>
    <t>1355-014-0120</t>
  </si>
  <si>
    <t>1355-020-0120</t>
  </si>
  <si>
    <t>1355-025-0120</t>
  </si>
  <si>
    <t>1356-001-0120</t>
  </si>
  <si>
    <t>1356-004-0120</t>
  </si>
  <si>
    <t>1356-005-0120</t>
  </si>
  <si>
    <t>1356-006-0120</t>
  </si>
  <si>
    <t>1356-010-0120</t>
  </si>
  <si>
    <t>1356-014-0120</t>
  </si>
  <si>
    <t>1356-020-0120</t>
  </si>
  <si>
    <t>1356-025-0120</t>
  </si>
  <si>
    <t>1357-001-0120</t>
  </si>
  <si>
    <t>1357-004-0120</t>
  </si>
  <si>
    <t>1357-005-0120</t>
  </si>
  <si>
    <t>1357-006-0120</t>
  </si>
  <si>
    <t>1357-010-0120</t>
  </si>
  <si>
    <t>1357-014-0120</t>
  </si>
  <si>
    <t>1357-020-0120</t>
  </si>
  <si>
    <t>1357-025-0120</t>
  </si>
  <si>
    <t>1358-001-0120</t>
  </si>
  <si>
    <t>1358-004-0120</t>
  </si>
  <si>
    <t>1358-005-0120</t>
  </si>
  <si>
    <t>1358-006-0120</t>
  </si>
  <si>
    <t>1358-010-0120</t>
  </si>
  <si>
    <t>1358-014-0120</t>
  </si>
  <si>
    <t>1358-020-0120</t>
  </si>
  <si>
    <t>1358-025-0120</t>
  </si>
  <si>
    <t>1359-001-0120</t>
  </si>
  <si>
    <t>1359-004-0120</t>
  </si>
  <si>
    <t>1359-005-0120</t>
  </si>
  <si>
    <t>1359-006-0120</t>
  </si>
  <si>
    <t>1359-010-0120</t>
  </si>
  <si>
    <t>1359-014-0120</t>
  </si>
  <si>
    <t>1359-020-0120</t>
  </si>
  <si>
    <t>1359-025-0120</t>
  </si>
  <si>
    <t>1360-001-0120</t>
  </si>
  <si>
    <t>1360-004-0120</t>
  </si>
  <si>
    <t>1360-005-0120</t>
  </si>
  <si>
    <t>1360-006-0120</t>
  </si>
  <si>
    <t>1360-010-0120</t>
  </si>
  <si>
    <t>1360-014-0120</t>
  </si>
  <si>
    <t>1360-020-0120</t>
  </si>
  <si>
    <t>1360-025-0120</t>
  </si>
  <si>
    <t>1361-001-0120</t>
  </si>
  <si>
    <t>1361-004-0120</t>
  </si>
  <si>
    <t>1361-005-0120</t>
  </si>
  <si>
    <t>1361-006-0120</t>
  </si>
  <si>
    <t>1361-010-0120</t>
  </si>
  <si>
    <t>1361-014-0120</t>
  </si>
  <si>
    <t>1361-020-0120</t>
  </si>
  <si>
    <t>1361-025-0120</t>
  </si>
  <si>
    <t>1362-001-0120</t>
  </si>
  <si>
    <t>1362-004-0120</t>
  </si>
  <si>
    <t>1362-005-0120</t>
  </si>
  <si>
    <t>1362-006-0120</t>
  </si>
  <si>
    <t>1362-010-0120</t>
  </si>
  <si>
    <t>1362-014-0120</t>
  </si>
  <si>
    <t>1362-020-0120</t>
  </si>
  <si>
    <t>1362-025-0120</t>
  </si>
  <si>
    <t>Biscuit</t>
  </si>
  <si>
    <t>Sapphire Blue</t>
  </si>
  <si>
    <t>Fireclay</t>
  </si>
  <si>
    <t>Limited Lifetime Warranty</t>
  </si>
  <si>
    <t>List Price</t>
  </si>
  <si>
    <t>Classico Farmhouse Apron Front Fireclay 20 in. Single Bowl Kitchen Sink with Protective Bottom Grid and Strainer in Black</t>
  </si>
  <si>
    <t>Classico Farmhouse Apron Front Fireclay 20 in. Single Bowl Kitchen Sink with Protective Bottom Grid and Strainer in Sapphire Blue</t>
  </si>
  <si>
    <t>Classico Farmhouse Apron Front Fireclay 20 in. Single Bowl Kitchen Sink with Protective Bottom Grid and Strainer in Biscuit</t>
  </si>
  <si>
    <t>Classico Farmhouse Apron Front Fireclay 24 in. Single Bowl Kitchen Sink with Protective Bottom Grid and Strainer in White</t>
  </si>
  <si>
    <t>Classico Farmhouse Apron Front Fireclay 24 in. Single Bowl Kitchen Sink with Protective Bottom Grid and Strainer in Black</t>
  </si>
  <si>
    <t>Classico Farmhouse Apron Front Fireclay 24 in. Single Bowl Kitchen Sink with Protective Bottom Grid and Strainer in Sapphire Blue</t>
  </si>
  <si>
    <t>Classico Farmhouse Apron Front Fireclay 24 in. Single Bowl Kitchen Sink with Protective Bottom Grid and Strainer in Biscuit</t>
  </si>
  <si>
    <t>Classico Farmhouse Apron Front Fireclay 30 in. Single Bowl Kitchen Sink with Protective Bottom Grid and Strainer in White</t>
  </si>
  <si>
    <t>Classico Farmhouse Apron Front Fireclay 30 in. Single Bowl Kitchen Sink with Protective Bottom Grid and Strainer in Black</t>
  </si>
  <si>
    <t>Classico Farmhouse Apron Front Fireclay 30 in. Single Bowl Kitchen Sink with Protective Bottom Grid and Strainer in Sapphire Blue</t>
  </si>
  <si>
    <t>Classico Farmhouse Apron Front Fireclay 30 in. Single Bowl Kitchen Sink with Protective Bottom Grid and Strainer in Biscuit</t>
  </si>
  <si>
    <t>Classico Farmhouse Apron Front Fireclay 20 in. Single Bowl Kitchen Sink with Protective Bottom Grid and Strainer in Matte Dark Gray</t>
  </si>
  <si>
    <t>Matte Dark Gray</t>
  </si>
  <si>
    <t>Classico Farmhouse Apron Front Fireclay 24 in. Single Bowl Kitchen Sink with Protective Bottom Grid and Strainer in Matte Dark Gray</t>
  </si>
  <si>
    <t>Classico Farmhouse Apron Front Fireclay 30 in. Single Bowl Kitchen Sink with Protective Bottom Grid and Strainer in Matte Dark Gray</t>
  </si>
  <si>
    <t>Contempo Apron Front Fireclay 30 in. Single Bowl Kitchen Sink with Protective Bottom Grid and Strainer in Matte Dark Gray</t>
  </si>
  <si>
    <t>Contempo Apron Front Fireclay 33 in. Single Bowl Kitchen Sink with Protective Bottom Grid and Strainer in Matte Dark Gray</t>
  </si>
  <si>
    <t>Vigneto Apron Front Fireclay 33 in. Single Bowl Kitchen Sink with Protective Bottom Grid and Strainer in Matte Dark Gray</t>
  </si>
  <si>
    <t>Contempo Apron Front Fireclay 36 in. Single Bowl Kitchen Sink with Protective Bottom Grid and Strainer in Matte Dark Gray</t>
  </si>
  <si>
    <t>Vigneto Apron Front Fireclay 36 in. Single Bowl Kitchen Sink with Protective Bottom Grid and Strainer in Matte Dark Gray</t>
  </si>
  <si>
    <t>Contempo Apron Front Fireclay 27 in. Single Bowl Kitchen Sink with Protective Bottom Grid and Strainer in Matte Dark Gray</t>
  </si>
  <si>
    <t>Vigneto Apron Front Fireclay 27 in. Single Bowl Kitchen Sink with Protective Bottom Grid and Strainer in Matte Dark Gray</t>
  </si>
  <si>
    <t>Classico Farmhouse Apron Front Fireclay 20 in. Single Bowl Kitchen Sink with Protective Bottom Grid and Strainer in Matte Black</t>
  </si>
  <si>
    <t>Matte Black</t>
  </si>
  <si>
    <t>Classico Farmhouse Apron Front Fireclay 24 in. Single Bowl Kitchen Sink with Protective Bottom Grid and Strainer in Matte Black</t>
  </si>
  <si>
    <t>Classico Farmhouse Apron Front Fireclay 30 in. Single Bowl Kitchen Sink with Protective Bottom Grid and Strainer in Matte Black</t>
  </si>
  <si>
    <t>Contempo Apron Front Fireclay 30 in. Single Bowl Kitchen Sink with Protective Bottom Grid and Strainer in Matte Black</t>
  </si>
  <si>
    <t>Contempo Apron Front Fireclay 33 in. Single Bowl Kitchen Sink with Protective Bottom Grid and Strainer in Matte Black</t>
  </si>
  <si>
    <t>Vigneto Apron Front Fireclay 33 in. Single Bowl Kitchen Sink with Protective Bottom Grid and Strainer in Matte Black</t>
  </si>
  <si>
    <t>Contempo Apron Front Fireclay 36 in. Single Bowl Kitchen Sink with Protective Bottom Grid and Strainer in Matte Black</t>
  </si>
  <si>
    <t>Vigneto Apron Front Fireclay 36 in. Single Bowl Kitchen Sink with Protective Bottom Grid and Strainer in Matte Black</t>
  </si>
  <si>
    <t>Contempo Apron Front Fireclay 27 in. Single Bowl Kitchen Sink with Protective Bottom Grid and Strainer in Matte Black</t>
  </si>
  <si>
    <t>Vigneto Apron Front Fireclay 27 in. Single Bowl Kitchen Sink with Protective Bottom Grid and Strainer in Matte Black</t>
  </si>
  <si>
    <t>Classico Farmhouse Apron Front Fireclay 20 in. Single Bowl Kitchen Sink with Protective Bottom Grid and Strainer in Matte Gray</t>
  </si>
  <si>
    <t>Matte Gray</t>
  </si>
  <si>
    <t>Classico Farmhouse Apron Front Fireclay 24 in. Single Bowl Kitchen Sink with Protective Bottom Grid and Strainer in Matte Gray</t>
  </si>
  <si>
    <t>Classico Farmhouse Apron Front Fireclay 30 in. Single Bowl Kitchen Sink with Protective Bottom Grid and Strainer in Matte Gray</t>
  </si>
  <si>
    <t>Contempo Apron Front Fireclay 30 in. Single Bowl Kitchen Sink with Protective Bottom Grid and Strainer in Matte Gray</t>
  </si>
  <si>
    <t>Contempo Apron Front Fireclay 33 in. Single Bowl Kitchen Sink with Protective Bottom Grid and Strainer in Matte Gray</t>
  </si>
  <si>
    <t>Vigneto Apron Front Fireclay 33 in. Single Bowl Kitchen Sink with Protective Bottom Grid and Strainer in Matte Gray</t>
  </si>
  <si>
    <t>Contempo Apron Front Fireclay 36 in. Single Bowl Kitchen Sink with Protective Bottom Grid and Strainer in Matte Gray</t>
  </si>
  <si>
    <t>Vigneto Apron Front Fireclay 36 in. Single Bowl Kitchen Sink with Protective Bottom Grid and Strainer in Matte Gray</t>
  </si>
  <si>
    <t>Contempo Apron Front Fireclay 27 in. Single Bowl Kitchen Sink with Protective Bottom Grid and Strainer in Matte Gray</t>
  </si>
  <si>
    <t>Vigneto Apron Front Fireclay 27 in. Single Bowl Kitchen Sink with Protective Bottom Grid and Strainer in Matte Gray</t>
  </si>
  <si>
    <t>Classico Farmhouse Apron Front Fireclay 20 in. Single Bowl Kitchen Sink with Protective Bottom Grid and Strainer in Matte Brown</t>
  </si>
  <si>
    <t>Classico Farmhouse Apron Front Fireclay 24 in. Single Bowl Kitchen Sink with Protective Bottom Grid and Strainer in Matte Brown</t>
  </si>
  <si>
    <t>Classico Farmhouse Apron Front Fireclay 30 in. Single Bowl Kitchen Sink with Protective Bottom Grid and Strainer in Matte Brown</t>
  </si>
  <si>
    <t>Contempo Apron Front Fireclay 30 in. Single Bowl Kitchen Sink with Protective Bottom Grid and Strainer in Matte Brown</t>
  </si>
  <si>
    <t>Contempo Apron Front Fireclay 33 in. Single Bowl Kitchen Sink with Protective Bottom Grid and Strainer in Matte Brown</t>
  </si>
  <si>
    <t>Vigneto Apron Front Fireclay 33 in. Single Bowl Kitchen Sink with Protective Bottom Grid and Strainer in Matte Brown</t>
  </si>
  <si>
    <t>Contempo Apron Front Fireclay 36 in. Single Bowl Kitchen Sink with Protective Bottom Grid and Strainer in Matte Brown</t>
  </si>
  <si>
    <t>Vigneto Apron Front Fireclay 36 in. Single Bowl Kitchen Sink with Protective Bottom Grid and Strainer in Matte Brown</t>
  </si>
  <si>
    <t>Contempo Apron Front Fireclay 27 in. Single Bowl Kitchen Sink with Protective Bottom Grid and Strainer in Matte Brown</t>
  </si>
  <si>
    <t>Vigneto Apron Front Fireclay 27 in. Single Bowl Kitchen Sink with Protective Bottom Grid and Strainer in Matte Brown</t>
  </si>
  <si>
    <t>1136-002-0120</t>
  </si>
  <si>
    <t>Classico Farmhouse Apron Front Fireclay 20 in. Single Bowl Kitchen Sink with Protective Bottom Grid and Strainer in Matte White</t>
  </si>
  <si>
    <t>Matte White</t>
  </si>
  <si>
    <t>1137-002-0120</t>
  </si>
  <si>
    <t>Classico Farmhouse Apron Front Fireclay 24 in. Single Bowl Kitchen Sink with Protective Bottom Grid and Strainer in Matte White</t>
  </si>
  <si>
    <t>1138-002-0120</t>
  </si>
  <si>
    <t>Classico Farmhouse Apron Front Fireclay 30 in. Single Bowl Kitchen Sink with Protective Bottom Grid and Strainer in Matte White</t>
  </si>
  <si>
    <t>1139-002-0120</t>
  </si>
  <si>
    <t>1344-002-0120</t>
  </si>
  <si>
    <t>1346-002-0120</t>
  </si>
  <si>
    <t>Contempo Apron Front Fireclay 30 in. Single Bowl Kitchen Sink with Protective Bottom Grid and Strainer in Matte White</t>
  </si>
  <si>
    <t>1347-002-0120`</t>
  </si>
  <si>
    <t>1348-002-0120</t>
  </si>
  <si>
    <t>1350-002-0120</t>
  </si>
  <si>
    <t>1351-002-0120</t>
  </si>
  <si>
    <t>1352-002-0120</t>
  </si>
  <si>
    <t>1353-002-0120</t>
  </si>
  <si>
    <t>Vigneto Apron Front Fireclay 33 in. Single Bowl Kitchen Sink with Protective Bottom Grid and Strainer in Matte White</t>
  </si>
  <si>
    <t>1354-002-0120</t>
  </si>
  <si>
    <t xml:space="preserve">191500001700
</t>
  </si>
  <si>
    <t>Contempo Apron Front Fireclay 36 in. Single Bowl Kitchen Sink with Protective Bottom Grid and Strainer in Matte White</t>
  </si>
  <si>
    <t>1355-002-0120</t>
  </si>
  <si>
    <t>Vigneto Apron Front Fireclay 36 in. Single Bowl Kitchen Sink with Protective Bottom Grid and Strainer in Matte White</t>
  </si>
  <si>
    <t>1356-002-0120</t>
  </si>
  <si>
    <t>Contempo Apron Front Fireclay 27 in. Single Bowl Kitchen Sink with Protective Bottom Grid and Strainer in Matte White</t>
  </si>
  <si>
    <t>1357-002-0120</t>
  </si>
  <si>
    <t>Vigneto Apron Front Fireclay 27 in. Single Bowl Kitchen Sink with Protective Bottom Grid and Strainer in Matte White</t>
  </si>
  <si>
    <t>1359-002-0120</t>
  </si>
  <si>
    <t>1360-002-0120</t>
  </si>
  <si>
    <t>1361-002-0120</t>
  </si>
  <si>
    <t>1362-002-0120</t>
  </si>
  <si>
    <t>Matte Brown</t>
  </si>
  <si>
    <t>1358-002-0120</t>
  </si>
  <si>
    <t>Distinctive Farmhouse Apron front installation with reversible application - sink is finished on all four sides</t>
  </si>
  <si>
    <t>100% non-porous surface provides unmatched stain resistance compared to matte stone or other composite materials</t>
  </si>
  <si>
    <t>Extreme resistance to chip, discoloration, scratching and cracking</t>
  </si>
  <si>
    <t>Bullet 4</t>
  </si>
  <si>
    <t>Bullet 5</t>
  </si>
  <si>
    <t>Bullet 6</t>
  </si>
  <si>
    <t>Bullet 7</t>
  </si>
  <si>
    <t>Bullet 8</t>
  </si>
  <si>
    <t>Bullet 9</t>
  </si>
  <si>
    <t>Vigneto Apron Front Fireclay 30 in. Single Bowl Kitchen Sink with Protective Bottom Grid and Strainer in Black</t>
  </si>
  <si>
    <t>Vigneto Apron Front Fireclay 30 in. Single Bowl Kitchen Sink with Protective Bottom Grid and Strainer in Matte Black</t>
  </si>
  <si>
    <t>Vigneto Apron Front Fireclay 30 in. Single Bowl Kitchen Sink with Protective Bottom Grid and Strainer in White</t>
  </si>
  <si>
    <t>Vigneto Apron Front Fireclay 30 in. Single Bowl Kitchen Sink with Protective Bottom Grid and Strainer in Matte White</t>
  </si>
  <si>
    <t>Vigneto Apron Front Fireclay 30 in. Single Bowl Kitchen Sink with Protective Bottom Grid and Strainer in Matte Gray</t>
  </si>
  <si>
    <t>Vigneto Apron Front Fireclay 30 in. Single Bowl Kitchen Sink with Protective Bottom Grid and Strainer in Sapphire Blue</t>
  </si>
  <si>
    <t>Vigneto Apron Front Fireclay 30 in. Single Bowl Kitchen Sink with Protective Bottom Grid and Strainer in Matte Dark Gray</t>
  </si>
  <si>
    <t>Vigneto Apron Front Fireclay 30 in. Single Bowl Kitchen Sink with Protective Bottom Grid and Strainer in Biscuit</t>
  </si>
  <si>
    <t>Vigneto Apron Front Fireclay 30 in. Single Bowl Kitchen Sink with Protective Bottom Grid and Strainer in Matte Brown</t>
  </si>
  <si>
    <t>2310 0001</t>
  </si>
  <si>
    <t>Seamless grade 304 stainless steel</t>
  </si>
  <si>
    <t>One Year Limited Warranty</t>
  </si>
  <si>
    <t>2310 0002</t>
  </si>
  <si>
    <t>Silicone pads</t>
  </si>
  <si>
    <t>MAP</t>
  </si>
  <si>
    <t>1504-001-0120</t>
  </si>
  <si>
    <t xml:space="preserve"> </t>
  </si>
  <si>
    <t>1504-002-0120</t>
  </si>
  <si>
    <t>1504-004-0120</t>
  </si>
  <si>
    <t>1504-005-0120</t>
  </si>
  <si>
    <t>1504-006-0120</t>
  </si>
  <si>
    <t>1504-010-0120</t>
  </si>
  <si>
    <t>1504-025-0120</t>
  </si>
  <si>
    <t>1504-014-0120</t>
  </si>
  <si>
    <t>1504-020-0120</t>
  </si>
  <si>
    <t>1505-001-0120</t>
  </si>
  <si>
    <t>1505-002-0120</t>
  </si>
  <si>
    <t>1505-004-0120</t>
  </si>
  <si>
    <t>1505-005-0120</t>
  </si>
  <si>
    <t>1505-006-0120</t>
  </si>
  <si>
    <t>1505-010-0120</t>
  </si>
  <si>
    <t>1505-014-0120</t>
  </si>
  <si>
    <t>1505-020-0120</t>
  </si>
  <si>
    <t>1505-025-0120</t>
  </si>
  <si>
    <t>1500-001-0127</t>
  </si>
  <si>
    <t>1500-002-0127</t>
  </si>
  <si>
    <t>1500-004-0127</t>
  </si>
  <si>
    <t>1500-005-0127</t>
  </si>
  <si>
    <t>1500-006-0127</t>
  </si>
  <si>
    <t>1500-010-0127</t>
  </si>
  <si>
    <t>1500-014-0127</t>
  </si>
  <si>
    <t>1500-020-0127</t>
  </si>
  <si>
    <t>1501-025-0127</t>
  </si>
  <si>
    <t>1501-002-0127</t>
  </si>
  <si>
    <t>1501-005-0127</t>
  </si>
  <si>
    <t>1501-006-0127</t>
  </si>
  <si>
    <t>1501-010-0127</t>
  </si>
  <si>
    <t>1501-014-0127</t>
  </si>
  <si>
    <t>1501-020-0127</t>
  </si>
  <si>
    <t>1501-004-0127</t>
  </si>
  <si>
    <t>1500-025-0127</t>
  </si>
  <si>
    <t>1501-001-0127</t>
  </si>
  <si>
    <t>Sink can accommodate a garbage disposal - Flange extension not needed</t>
  </si>
  <si>
    <t>Nuova Apron Front Drop-In Fireclay 34 in. Single Bowl Kitchen Sink with Protective Bottom Grid and Strainer in White</t>
  </si>
  <si>
    <t>Nuova Apron Front Drop-In Fireclay 34 in. Single Bowl Kitchen Sink with Protective Bottom Grid and Strainer in Matte White</t>
  </si>
  <si>
    <t>Nuova Apron Front Drop-In Fireclay 34 in. Single Bowl Kitchen Sink with Protective Bottom Grid and Strainer in Matte Black</t>
  </si>
  <si>
    <t>Nuova Apron Front Drop-In Fireclay 34 in. Single Bowl Kitchen Sink with Protective Bottom Grid and Strainer in Black</t>
  </si>
  <si>
    <t>Nuova Apron Front Drop-In Fireclay 34 in. Single Bowl Kitchen Sink with Protective Bottom Grid and Strainer in Matte Gray</t>
  </si>
  <si>
    <t>Nuova Apron Front Drop-In Fireclay 34 in. Single Bowl Kitchen Sink with Protective Bottom Grid and Strainer in Sapphire Blue</t>
  </si>
  <si>
    <t>Nuova Apron Front Drop-In Fireclay 34 in. Single Bowl Kitchen Sink with Protective Bottom Grid and Strainer in Biscuit</t>
  </si>
  <si>
    <t>Nuova Apron Front Drop-In Fireclay 34 in. Single Bowl Kitchen Sink with Protective Bottom Grid and Strainer in Matte Dark Gray</t>
  </si>
  <si>
    <t>Nuova Apron Front Drop-In Fireclay 34 in. Single Bowl Kitchen Sink with Protective Bottom Grid and Strainer in Matte Brown</t>
  </si>
  <si>
    <t>Nuova Apron Front Drop-In Fireclay 34 in. 50/50 Double Bowl Kitchen Sink with Protective Bottom Grids and Strainers in Matte Black</t>
  </si>
  <si>
    <t>Nuova Apron Front Drop-In Fireclay 34 in. 50/50 Double Bowl Kitchen Sink with Protective Bottom Grids and Strainers in Black</t>
  </si>
  <si>
    <t>Nuova Apron Front Drop-In Fireclay 34 in. 50/50 Double Bowl Kitchen Sink with Protective Bottom Grids and Strainers in Matte Gray</t>
  </si>
  <si>
    <t>Nuova Apron Front Drop-In Fireclay 34 in. 50/50 Double Bowl Kitchen Sink with Protective Bottom Grids and Strainers in Sapphire Blue</t>
  </si>
  <si>
    <t>Nuova Apron Front Drop-In Fireclay 34 in. 50/50 Double Bowl Kitchen Sink with Protective Bottom Grids and Strainers in Biscuit</t>
  </si>
  <si>
    <t>Nuova Apron Front Drop-In Fireclay 34 in. 50/50 Double Bowl Kitchen Sink with Protective Bottom Grids and Strainers in Matte Dark Gray</t>
  </si>
  <si>
    <t>1136-001-0120</t>
  </si>
  <si>
    <t>Classico Farmhouse Apron Front Fireclay 20 in. Single Bowl Kitchen Sink with Protective Bottom Grid and Strainer in White</t>
  </si>
  <si>
    <t>Includes chrome strainer and removable, stainless steel bottom grid specially designed to protect both your sink and allow enough flex to cushion dishes when accidentally dropped into the sink</t>
  </si>
  <si>
    <t>We do not recommend cutting the countertop until you receive the sink - sizes may vary slightly and the sink itself should be used as a guide for cutting</t>
  </si>
  <si>
    <t>Exclusive high pressure casted, organic fine fireclay construction</t>
  </si>
  <si>
    <t>Nuova Apron Front Drop-In Fireclay 34 in. 50/50 Double Bowl Kitchen Sink with Protective Bottom Grids and Strainers in White</t>
  </si>
  <si>
    <t>Nuova Apron Front Drop-In Fireclay 34 in. 50/50 Double Bowl Kitchen Sink with Protective Bottom Grids and Strainers in Matte White</t>
  </si>
  <si>
    <t>Exclusive high pressure casted, organic fine fireclay construction with workstation ledge and accessories</t>
  </si>
  <si>
    <t>Nuova Apron Front Drop-In Fireclay 34 in. 50/50 Double Bowl Kitchen Sink with Protective Bottom Grids and Strainers in Matte Brown</t>
  </si>
  <si>
    <t>Distinctive Farmhouse Apron front installation with reversible application so drain may be set to right or left - sink is finished on all four sides</t>
  </si>
  <si>
    <t>Contempo Apron Front Fireclay 36 in. Double Bowl Kitchen Sink with Protective Bottom Grids and Strainers in White</t>
  </si>
  <si>
    <t>Contempo Apron Front Fireclay 36 in. Double Bowl Kitchen Sink with Protective Bottom Grids and Strainers in Matte White</t>
  </si>
  <si>
    <t>Contempo Apron Front Fireclay 36 in. Double Bowl Kitchen Sink with Protective Bottom Grids and Strainers in Matte Black</t>
  </si>
  <si>
    <t>Contempo Apron Front Fireclay 36 in. Double Bowl Kitchen Sink with Protective Bottom Grids and Strainers in Black</t>
  </si>
  <si>
    <t>Contempo Apron Front Fireclay 36 in. Double Bowl Kitchen Sink with Protective Bottom Grids and Strainers in Matte Gray</t>
  </si>
  <si>
    <t>Contempo Apron Front Fireclay 36 in. Double Bowl Kitchen Sink with Protective Bottom Grids and Strainers in Sapphire Blue</t>
  </si>
  <si>
    <t>Contempo Apron Front Fireclay 36 in. Double Bowl Kitchen Sink with Protective Bottom Grids and Strainers in Biscuit</t>
  </si>
  <si>
    <t>Contempo Apron Front Fireclay 36 in. Double Bowl Kitchen Sink with Protective Bottom Grids and Strainers in Matte Dark Gray</t>
  </si>
  <si>
    <t>Contempo Apron Front Fireclay 36 in. Double Bowl Kitchen Sink with Protective Bottom Grids and Strainers in Matte Brown</t>
  </si>
  <si>
    <t>Vigneto Apron Front Fireclay 36 in. Double Bowl Kitchen Sink with Protective Bottom Grids and Strainers in White</t>
  </si>
  <si>
    <t>Vigneto Apron Front Fireclay 36 in. Double Bowl Kitchen Sink with Protective Bottom Grids and Strainers in Matte White</t>
  </si>
  <si>
    <t>Vigneto Apron Front Fireclay 36 in. Double Bowl Kitchen Sink with Protective Bottom Grids and Strainers in Matte Black</t>
  </si>
  <si>
    <t>Vigneto Apron Front Fireclay 36 in. Double Bowl Kitchen Sink with Protective Bottom Grids and Strainers in Black</t>
  </si>
  <si>
    <t>Vigneto Apron Front Fireclay 36 in. Double Bowl Kitchen Sink with Protective Bottom Grids and Strainers in Matte Gray</t>
  </si>
  <si>
    <t>Vigneto Apron Front Fireclay 36 in. Double Bowl Kitchen Sink with Protective Bottom Grids and Strainers in Sapphire Blue</t>
  </si>
  <si>
    <t>Vigneto Apron Front Fireclay 36 in. Double Bowl Kitchen Sink with Protective Bottom Grids and Strainers in Biscuit</t>
  </si>
  <si>
    <t>Vigneto Apron Front Fireclay 36 in. Double Bowl Kitchen Sink with Protective Bottom Grids and Strainers in Matte Dark Gray</t>
  </si>
  <si>
    <t>Vigneto Apron Front Fireclay 36 in. Double Bowl Kitchen Sink with Protective Bottom Grids and Strainers in Matte Brown</t>
  </si>
  <si>
    <t>Classico Farmhouse Apron Front Fireclay 33 in. Double Bowl Kitchen Sink with Protective Bottom Grids and Strainers in White</t>
  </si>
  <si>
    <t>Classico Farmhouse Apron Front Fireclay 33 in. Double Bowl Kitchen Sink with Protective Bottom Grids and Strainers in Matte White</t>
  </si>
  <si>
    <t>Classico Farmhouse Apron Front Fireclay 33 in. Double Bowl Kitchen Sink with Protective Bottom Grids and Strainers in Matte Black</t>
  </si>
  <si>
    <t>Classico Farmhouse Apron Front Fireclay 33 in. Double Bowl Kitchen Sink with Protective Bottom Grids and Strainers in Black</t>
  </si>
  <si>
    <t>Classico Farmhouse Apron Front Fireclay 33 in. Double Bowl Kitchen Sink with Protective Bottom Grids and Strainers in Matte Gray</t>
  </si>
  <si>
    <t>Classico Farmhouse Apron Front Fireclay 33 in. Double Bowl Kitchen Sink with Protective Bottom Grids and Strainers in Biscuit</t>
  </si>
  <si>
    <t>Classico Farmhouse Apron Front Fireclay 33 in. Double Bowl Kitchen Sink with Protective Bottom Grids and Strainers in Sapphire Blue</t>
  </si>
  <si>
    <t>Classico Farmhouse Apron Front Fireclay 33 in. Double Bowl Kitchen Sink with Protective Bottom Grids and Strainers in Matte Dark Gray</t>
  </si>
  <si>
    <t>Classico Farmhouse Apron Front Fireclay 33 in. Double Bowl Kitchen Sink with Protective Bottom Grids and Strainers in Matte Brown</t>
  </si>
  <si>
    <t>Distinctive Farmhouse Apron front installation  - sink is glazed on all four sides but decorative detail on front side only</t>
  </si>
  <si>
    <t>Freight Each $</t>
  </si>
  <si>
    <t>2320 0001</t>
  </si>
  <si>
    <t>Stainless Steel</t>
  </si>
  <si>
    <t>Channel for easy draining</t>
  </si>
  <si>
    <t>Handle for easy removal</t>
  </si>
  <si>
    <t>Sapele Wood</t>
  </si>
  <si>
    <t>Turkey</t>
  </si>
  <si>
    <t>China</t>
  </si>
  <si>
    <t>2300 0006</t>
  </si>
  <si>
    <t>2300 0003</t>
  </si>
  <si>
    <t>2300 0007</t>
  </si>
  <si>
    <t>2300 0005</t>
  </si>
  <si>
    <t>2300 0004</t>
  </si>
  <si>
    <t>2300 0001</t>
  </si>
  <si>
    <t>2300 0002</t>
  </si>
  <si>
    <t>2300 0009</t>
  </si>
  <si>
    <t>2300 0010</t>
  </si>
  <si>
    <t>2300 0011</t>
  </si>
  <si>
    <t>2300 0012</t>
  </si>
  <si>
    <t>2300 0013</t>
  </si>
  <si>
    <t>2300 0014</t>
  </si>
  <si>
    <t>2300 0015</t>
  </si>
  <si>
    <t>2300 0016</t>
  </si>
  <si>
    <t>4r</t>
  </si>
  <si>
    <t>2300 0034</t>
  </si>
  <si>
    <t>2300 0035</t>
  </si>
  <si>
    <t>2300 0036</t>
  </si>
  <si>
    <t>2300 0042</t>
  </si>
  <si>
    <t>Perfectly sized to fit Contempo 27 (1356-XXX-0120) &amp; Vigneto 27 (1357-XXX-0120) sinks</t>
  </si>
  <si>
    <t>Protective stainless steel wire grid with rubber feet</t>
  </si>
  <si>
    <t>Engineered to offer a stable base for dishes while allowing water to drain freely</t>
  </si>
  <si>
    <t>Stainless Steel Sink Grid for 27 in. 1356/1357 Farmhouse Apron Front Fireclay Single Bowl Kitchen Sinks</t>
  </si>
  <si>
    <t>Stainless Steel Sink Grid for 30in. 1346/1347 Farmhouse Apron Front Fireclay Single Bowl Kitchen Sinks</t>
  </si>
  <si>
    <t>Perfectly sized to fit Contempo 30 (1346-XXX-0120) &amp; Vigneto 30 (1347-XXX-0120) sinks</t>
  </si>
  <si>
    <t>Stainless Steel Sink Grid for 30 in. 1344 Farmhouse Apron Front Fireclay Single Bowl Kitchen Sinks</t>
  </si>
  <si>
    <t>Perfectly sized to fit Contempo Step-Rim 36D (1348-XXX-0120) sinks</t>
  </si>
  <si>
    <t>Perfectly sized to fit Contempo Step-Rim 30 (1344-XXX-0120) sinks</t>
  </si>
  <si>
    <t>Stainless Steel Sink Grid for 36 in. 1348 Farmhouse Apron Front Fireclay Double Bowl Kitchen Sinks</t>
  </si>
  <si>
    <t>(2) Grids Required</t>
  </si>
  <si>
    <t>Rubber feet protect your sink from scuff marks and are removable for easy cleaning</t>
  </si>
  <si>
    <t>Country Origin</t>
  </si>
  <si>
    <t>Stainless Steel Sink Grid for 36 in. 1350/1351 Farmhouse Apron Front Fireclay Double Bowl Kitchen Sinks</t>
  </si>
  <si>
    <t>Perfectly sized to fit Contempo 36D (1350-XXX-0120) &amp; Vigneto 36D (1351-XXX-0120) sinks</t>
  </si>
  <si>
    <t>Stainless Steel Sink Grid for 18 in. 1359 Undermount Fireclay Single Bowl Kitchen Sinks</t>
  </si>
  <si>
    <t>Perfectly sized to fit Sotto 18 (1359-XXX-0120) sinks</t>
  </si>
  <si>
    <t>Stainless Steel Sink Grid for 27 in. 1360 Undermount Fireclay Single Bowl Kitchen Sinks</t>
  </si>
  <si>
    <t>Perfectly sized to fit Sotto 27 (1360-XXX-0120) sinks</t>
  </si>
  <si>
    <t>Stainless Steel Sink Grid for 18 in. 1361 Undermount Fireclay Single Bowl Kitchen Sinks</t>
  </si>
  <si>
    <t>Perfectly sized to fit Sotto 18R (1361-XXX-0120) sinks</t>
  </si>
  <si>
    <t>Stainless Steel Sink Grid for 32 in. 1362 Undermount Fireclay Single Bowl Kitchen Sinks</t>
  </si>
  <si>
    <t>Perfectly sized to fit Sotto 32 (1362-XXX-0120) sinks</t>
  </si>
  <si>
    <t>Stainless Steel Sink Grid for 20 in. 1136 Farmhouse Apron Front Fireclay Single Bowl Kitchen Sinks</t>
  </si>
  <si>
    <t xml:space="preserve">Perfectly sized to fit Classico 20 (1136-XXX-0120) </t>
  </si>
  <si>
    <t>Stainless Steel Sink Grid for 24 in. 1137 Farmhouse Apron Front Fireclay Single Bowl Kitchen Sinks</t>
  </si>
  <si>
    <t xml:space="preserve">Perfectly sized to fit Classico 24 (1137-XXX-0120) </t>
  </si>
  <si>
    <t>Stainless Steel Sink Grid for 30 in. 1138/1481 Farmhouse Apron Front Fireclay Single Bowl Kitchen Sinks</t>
  </si>
  <si>
    <t>Stainless Steel Sink Grid for 33D in. 1139 Farmhouse Apron Front Fireclay Double Bowl Kitchen Sinks</t>
  </si>
  <si>
    <t>Perfectly sized to fit Classico 33D (1139-XXX-0120)</t>
  </si>
  <si>
    <t>Stainless Steel Sink Grid for 33 in. 1506 Undermount Fireclay Double Bowl Kitchen Sinks</t>
  </si>
  <si>
    <t>Perfectly sized to fit Sotto 33D (1506-XXX-0120) small right side sink</t>
  </si>
  <si>
    <t>Stainless Steel Sink Grid for 34 in. 1500 Farmhouse Apron Front Fireclay Single Bowl Kitchen Sinks</t>
  </si>
  <si>
    <t>Perfectly sized to fit Nuova 34 (1500-XXX-0120) sinks</t>
  </si>
  <si>
    <t>Stainless Steel Sink Grid for 34 in. 1501 Farmhouse Apron Front Fireclay Double Bowl Kitchen Sinks</t>
  </si>
  <si>
    <t>Perfectly sized to fit Nuova 34D (1501-XXX-0120) sinks</t>
  </si>
  <si>
    <t>Perfectly sized to fit Sotto 33D (1506-XXX-0120) large left side sink</t>
  </si>
  <si>
    <t>2300 FEET</t>
  </si>
  <si>
    <t>Clear</t>
  </si>
  <si>
    <t>For BOCCHI stainless steel grids</t>
  </si>
  <si>
    <t>2360 0001</t>
  </si>
  <si>
    <t>Porcelain Touch-Up Glaze, White</t>
  </si>
  <si>
    <t>2360 0002</t>
  </si>
  <si>
    <t>Porcelain Touch-Up Glaze, Matte White</t>
  </si>
  <si>
    <t>2360 0004</t>
  </si>
  <si>
    <t>Porcelain Touch-Up Glaze, Matte Black</t>
  </si>
  <si>
    <t>2360 0005</t>
  </si>
  <si>
    <t>Porcelain Touch-Up Glaze, Black</t>
  </si>
  <si>
    <t>2360 0006</t>
  </si>
  <si>
    <t>Porcelain Touch-Up Glaze, Matte Gray</t>
  </si>
  <si>
    <t>2360 0010</t>
  </si>
  <si>
    <t>Porcelain Touch-Up Glaze, Sapphire Blue</t>
  </si>
  <si>
    <t>2360 0014</t>
  </si>
  <si>
    <t>Porcelain Touch-Up Glaze, Biscuit</t>
  </si>
  <si>
    <t>2360 0020</t>
  </si>
  <si>
    <t>Porcelain Touch-Up Glaze, Matte Dark Gray</t>
  </si>
  <si>
    <t>2360 0025</t>
  </si>
  <si>
    <t>Porcelain Touch-Up Glaze, Matte Brown</t>
  </si>
  <si>
    <t>Rubber</t>
  </si>
  <si>
    <t>Perfectly sized to fit Classico 30 (1138-XXX-0120) &amp; Aderci 30 (1481-XXX-0120) sinks</t>
  </si>
  <si>
    <t>Stainless Steel Sink Grid for 33 in. 1352/1353/1504 Farmhouse Apron Front Fireclay Single Bowl Kitchen Sinks</t>
  </si>
  <si>
    <t>Stainless Steel Sink Grid for 36 in. 1354/1355/1505 Farmhouse Apron Front Fireclay Single Bowl Kitchen Sinks</t>
  </si>
  <si>
    <t>Perfectly sized to fit Contempo 33 (1352-XXX-0120), Vigneto 33 (1353-XXX-0120) &amp; Contempo Step-Rim 33 (1504-XXX-0120) sinks</t>
  </si>
  <si>
    <t xml:space="preserve">BOCCHI stainless steel wire Sink Grid designed to fit our fireclay kitchen sink models: Contempo 27 (1356-XXX-0120) &amp; Vigneto 27 (1357-XXX-0120). Offers a stable base for dishes while keeping the base of the sink clear to allow for easy draining. Specially engineered spacing allows enough flexibility in the grid to absorb impact from dropped dishes to help prevent breakage. Features removable rubber feet that prevent scuff marks and are easily removed for cleaning. </t>
  </si>
  <si>
    <t xml:space="preserve">BOCCHI stainless steel wire Sink Grid designed to fit our fireclay kitchen sink models: Contempo 30 (1346-XXX-0120) &amp; Vigneto 30 (1347-XXX-0120). Offers a stable base for dishes while keeping the base of the sink clear to allow for easy draining. Specially engineered spacing allows enough flexibility in the grid to absorb impact from dropped dishes to help prevent breakage. Features removable rubber feet that prevent scuff marks and are easily removed for cleaning. </t>
  </si>
  <si>
    <t xml:space="preserve">BOCCHI stainless steel wire Sink Grid designed to fit our fireclay kitchen sink model: Contempo Step-Rim 30 (1344-XXX-0120). Offers a stable base for dishes while keeping the base of the sink clear to allow for easy draining. Specially engineered spacing allows enough flexibility in the grid to absorb impact from dropped dishes to help prevent breakage. Features removable rubber feet that prevent scuff marks and are easily removed for cleaning. </t>
  </si>
  <si>
    <t xml:space="preserve">BOCCHI stainless steel wire Sink Grid designed to fit our fireclay kitchen sink models: Contempo 33 (1352-XXX-0120) &amp; Vigneto 33 (1353-XXX-0120). Offers a stable base for dishes while keeping the base of the sink clear to allow for easy draining. Specially engineered spacing allows enough flexibility in the grid to absorb impact from dropped dishes to help prevent breakage. Features removable rubber feet that prevent scuff marks and are easily removed for cleaning. </t>
  </si>
  <si>
    <t xml:space="preserve">BOCCHI stainless steel wire Sink Grid designed to fit our fireclay kitchen sink models: Contempo 36 (1354-XXX-0120) &amp; Vigneto 36 (1355-XXX-0120). Offers a stable base for dishes while keeping the base of the sink clear to allow for easy draining. Specially engineered spacing allows enough flexibility in the grid to absorb impact from dropped dishes to help prevent breakage. Features removable rubber feet that prevent scuff marks and are easily removed for cleaning. </t>
  </si>
  <si>
    <t xml:space="preserve">BOCCHI stainless steel wire Sink Grid designed to fit our fireclay kitchen sink models: Contempo Step-Rim 36D (1348-XXX-0120). Offers a stable base for dishes while keeping the base of the sink clear to allow for easy draining. Specially engineered spacing allows enough flexibility in the grid to absorb impact from dropped dishes to help prevent breakage. Features removable rubber feet that prevent scuff marks and are easily removed for cleaning. </t>
  </si>
  <si>
    <t xml:space="preserve">BOCCHI stainless steel wire Sink Grid designed to fit our fireclay kitchen sink models: Contempo 36D (1350-XXX-0120) &amp; Vigneto 36D (1351-XXX-0120). Offers a stable base for dishes while keeping the base of the sink clear to allow for easy draining. Specially engineered spacing allows enough flexibility in the grid to absorb impact from dropped dishes to help prevent breakage. Features removable rubber feet that prevent scuff marks and are easily removed for cleaning. </t>
  </si>
  <si>
    <t xml:space="preserve">BOCCHI stainless steel wire Sink Grid designed to fit our fireclay kitchen sink models: Sotto 18 (1359-XXX-0120). Offers a stable base for dishes while keeping the base of the sink clear to allow for easy draining. Specially engineered spacing allows enough flexibility in the grid to absorb impact from dropped dishes to help prevent breakage. Features removable rubber feet that prevent scuff marks and are easily removed for cleaning. </t>
  </si>
  <si>
    <t xml:space="preserve">BOCCHI stainless steel wire Sink Grid designed to fit our fireclay kitchen sink models: Sotto 27 (1360-XXX-0120). Offers a stable base for dishes while keeping the base of the sink clear to allow for easy draining. Specially engineered spacing allows enough flexibility in the grid to absorb impact from dropped dishes to help prevent breakage. Features removable rubber feet that prevent scuff marks and are easily removed for cleaning. </t>
  </si>
  <si>
    <t xml:space="preserve">BOCCHI stainless steel wire Sink Grid designed to fit our fireclay kitchen sink models: Sotto 18R (1361-XXX-0120). Offers a stable base for dishes while keeping the base of the sink clear to allow for easy draining. Specially engineered spacing allows enough flexibility in the grid to absorb impact from dropped dishes to help prevent breakage. Features removable rubber feet that prevent scuff marks and are easily removed for cleaning. </t>
  </si>
  <si>
    <t xml:space="preserve">BOCCHI stainless steel wire Sink Grid designed to fit our fireclay kitchen sink models: Sotto 32 (1362-XXX-0120). Offers a stable base for dishes while keeping the base of the sink clear to allow for easy draining. Specially engineered spacing allows enough flexibility in the grid to absorb impact from dropped dishes to help prevent breakage. Features removable rubber feet that prevent scuff marks and are easily removed for cleaning. </t>
  </si>
  <si>
    <t xml:space="preserve">BOCCHI stainless steel wire Sink Grid designed to fit our fireclay kitchen sink models: Classico 20 (1136-XXX-0120). Offers a stable base for dishes while keeping the base of the sink clear to allow for easy draining. Specially engineered spacing allows enough flexibility in the grid to absorb impact from dropped dishes to help prevent breakage. Features removable rubber feet that prevent scuff marks and are easily removed for cleaning. </t>
  </si>
  <si>
    <t xml:space="preserve">BOCCHI stainless steel wire Sink Grid designed to fit our fireclay kitchen sink models: Classico 24 (1137-XXX-0120). Offers a stable base for dishes while keeping the base of the sink clear to allow for easy draining. Specially engineered spacing allows enough flexibility in the grid to absorb impact from dropped dishes to help prevent breakage. Features removable rubber feet that prevent scuff marks and are easily removed for cleaning. </t>
  </si>
  <si>
    <t xml:space="preserve">BOCCHI stainless steel wire Sink Grid designed to fit our fireclay kitchen sink models: Classico 30 (1138-XXX-0120) &amp; Aderci 30 (1481-XXX-0120). Offers a stable base for dishes while keeping the base of the sink clear to allow for easy draining. Specially engineered spacing allows enough flexibility in the grid to absorb impact from dropped dishes to help prevent breakage. Features removable rubber feet that prevent scuff marks and are easily removed for cleaning. </t>
  </si>
  <si>
    <t xml:space="preserve">BOCCHI stainless steel wire Sink Grid designed to fit our fireclay kitchen sink models: Classico 33D (1139-XXX-0120). Offers a stable base for dishes while keeping the base of the sink clear to allow for easy draining. Specially engineered spacing allows enough flexibility in the grid to absorb impact from dropped dishes to help prevent breakage. Features removable rubber feet that prevent scuff marks and are easily removed for cleaning. </t>
  </si>
  <si>
    <t xml:space="preserve">BOCCHI stainless steel wire Sink Grid designed to fit our fireclay kitchen sink models: Sotto 33D (1506-XXX-0120). Offers a stable base for dishes while keeping the base of the sink clear to allow for easy draining. Specially engineered spacing allows enough flexibility in the grid to absorb impact from dropped dishes to help prevent breakage. Features removable rubber feet that prevent scuff marks and are easily removed for cleaning. </t>
  </si>
  <si>
    <t xml:space="preserve">BOCCHI stainless steel wire Sink Grid designed to fit our fireclay kitchen sink models: Nuova 34 (1500-XXX-0120) &amp; Vigneto 27 (1357-XXX-0120). Offers a stable base for dishes while keeping the base of the sink clear to allow for easy draining. Specially engineered spacing allows enough flexibility in the grid to absorb impact from dropped dishes to help prevent breakage. Features removable rubber feet that prevent scuff marks and are easily removed for cleaning. </t>
  </si>
  <si>
    <t xml:space="preserve">BOCCHI stainless steel wire Sink Grid designed to fit our fireclay kitchen sink models: Nuova 34D (1501-XXX-0120) &amp; Vigneto 27 (1357-XXX-0120). Offers a stable base for dishes while keeping the base of the sink clear to allow for easy draining. Specially engineered spacing allows enough flexibility in the grid to absorb impact from dropped dishes to help prevent breakage. Features removable rubber feet that prevent scuff marks and are easily removed for cleaning. </t>
  </si>
  <si>
    <t>Grid only, sink sold separately</t>
  </si>
  <si>
    <t>Perfectly sized to fit Contempo 33 (1352-XXX-0120), Vigneto 33 (1355-XXX-0120) &amp; Contempo Step-Rim 36 (1505-XXX-0120) sinks</t>
  </si>
  <si>
    <t>Includes chrome strainer, wooden cutting board, deep colander, roller mat, and removable, stainless steel bottom grid specially designed to protect both your sink and allow enough flex to cushion dishes when accidentally dropped into the sink</t>
  </si>
  <si>
    <t>1600-504-0120</t>
  </si>
  <si>
    <t>Arona Apron-Front 33 in. Single Bowl Granite Composite Kitchen Sink with Integrated Workstation and Accessories in Matte Black</t>
  </si>
  <si>
    <t>Safe, durable and high-quality Italian-made Granite Kitchen Sink. Made of superior food-grade granite that is resistant to stains and dirt thus making it more eco-friendly and easier to clean. Scratch and impact resistant, with color throughout that won’t change or fade even when exposed to prolonged direct sunlight, sound absorbing and quiet, heat insulating and resistant up to 535 degrees Fahrenheit, add function and style to the sink.</t>
  </si>
  <si>
    <t>IMPACT, HEAT &amp; SCRATCH RESISTANT: Molded from fine quartz sand to resist impact damage, chipping and scratches; heat safe up to 535° Fahrenheit</t>
  </si>
  <si>
    <t xml:space="preserve">Distinctive Farmhouse Apron Front installation </t>
  </si>
  <si>
    <t xml:space="preserve">Dual-Style Reversible Installation – choose between Traditional or Modern front </t>
  </si>
  <si>
    <t>Easy to clean, antibacterial and stain resistant, washes clean with soapy water</t>
  </si>
  <si>
    <t>Fits a 36 inch (minimum) cabinet base</t>
  </si>
  <si>
    <t>Sink can accommodate a garbage disposal - Flange not included</t>
  </si>
  <si>
    <t>CSA B45.5-17/IAPMO Z124-2017</t>
  </si>
  <si>
    <t xml:space="preserve">Traditional/Modern (Reversible) </t>
  </si>
  <si>
    <t>Granite</t>
  </si>
  <si>
    <t>Italy</t>
  </si>
  <si>
    <t>1600-505-0120</t>
  </si>
  <si>
    <t>Arona Apron-Front 33 in. Single Bowl Granite Composite Kitchen Sink with Integrated Workstation and Accessories in Metallic Black</t>
  </si>
  <si>
    <t>Metallic Black</t>
  </si>
  <si>
    <t>1600-506-0120</t>
  </si>
  <si>
    <t>Arona Apron-Front 33 in. Single Bowl Granite Composite Kitchen Sink with Integrated Workstation and Accessories in Concrete Gray</t>
  </si>
  <si>
    <t>Concrete Gray</t>
  </si>
  <si>
    <t>1602-504-0126</t>
  </si>
  <si>
    <t>Campino Duo Dual Mount Granite Composite 33 in. 60/40 Double Bowl Kitchen Sink with Strainers in Matte Black</t>
  </si>
  <si>
    <t>Includes strainers</t>
  </si>
  <si>
    <t>Can be installed as a Drop-In or Undermount</t>
  </si>
  <si>
    <t>Low-divide double bowl with customizable faucet deck: fully drilled for a single hole faucet, with predrilled markings on the underside for up to 4 additional holes</t>
  </si>
  <si>
    <t>1602-505-0126</t>
  </si>
  <si>
    <t>Campino Duo Dual Mount Granite Composite 33 in. 60/40 Double Bowl Kitchen Sink with Strainers in Metallic Black</t>
  </si>
  <si>
    <t>1602-506-0126</t>
  </si>
  <si>
    <t>Campino Duo Dual Mount Granite Composite 33 in. 60/40 Double Bowl Kitchen Sink with Strainers in Concrete Gray</t>
  </si>
  <si>
    <t>1604-504-0126</t>
  </si>
  <si>
    <t>Campino Uno Dual Mount Granite Composite 33 in. Single Bowl Kitchen Sink with Strainer in Matte Black</t>
  </si>
  <si>
    <t>Includes strainer</t>
  </si>
  <si>
    <t>Single bowl with customizable faucet deck: fully drilled for a single hole faucet, with predrilled markings on the underside for up to 4 additional holes</t>
  </si>
  <si>
    <t>1604-505-0126</t>
  </si>
  <si>
    <t>Campino Uno Dual Mount Granite Composite 33 in. Single Bowl Kitchen Sink with Strainer in Metallic Black</t>
  </si>
  <si>
    <t>1604-506-0126</t>
  </si>
  <si>
    <t>Campino Uno Dual Mount Granite Composite 33 in. Single Bowl Kitchen Sink with Strainer in Concrete Gray</t>
  </si>
  <si>
    <t>1606-504-0126</t>
  </si>
  <si>
    <t>Campino Uno Dual Mount Granite Composite 24 in. Single Bowl Kitchen Sink with Strainer in Matte Black</t>
  </si>
  <si>
    <t>Fits a 27 inch (minimum) cabinet base</t>
  </si>
  <si>
    <t>1606-505-0126</t>
  </si>
  <si>
    <t>Campino Uno Dual Mount Granite Composite 24 in. Single Bowl Kitchen Sink with Strainer in Metallic Black</t>
  </si>
  <si>
    <t>1606-506-0126</t>
  </si>
  <si>
    <t>Campino Uno Dual Mount Granite Composite 24 in. Single Bowl Kitchen Sink with Strainer in Concrete Gray</t>
  </si>
  <si>
    <t>1608-504-0126</t>
  </si>
  <si>
    <t>Campino Uno Dual Mount Granite Composite 16 in. Single Bowl Bar Sink with Strainer in Matte Black</t>
  </si>
  <si>
    <t>Single bowl with customizable faucet deck: fully drilled for a single hole faucet, with predrilled markings on the underside for up to 2 additional holes</t>
  </si>
  <si>
    <t>Fits a 20 inch (minimum) cabinet base</t>
  </si>
  <si>
    <t>1608-505-0126</t>
  </si>
  <si>
    <t>Campino Uno Dual Mount Granite Composite 16 in. Single Bowl Bar Sink with Strainer in Metallic Black</t>
  </si>
  <si>
    <t>1608-506-0126</t>
  </si>
  <si>
    <t>Campino Uno Dual Mount Granite Composite 16 in. Single Bowl Bar Sink with Strainer in Concrete Gray</t>
  </si>
  <si>
    <t>1481-001-0120</t>
  </si>
  <si>
    <t xml:space="preserve">Aderci Ultra-Slim Farmhouse Apron Front Fireclay 30 in. Single Bowl Kitchen Sink with Protective Bottom Grid and Strainer in White </t>
  </si>
  <si>
    <t>BOCCHI’s Aderci gives a timeless classic, the apron-front farmhouse kitchen sink,  a modern and ultra-chic new look! Organically made, Aderci uses a new, complex blend of natural materials, including aluminum, to add the strength of metal to the warmth of fireclay. This allows wall thickness to be cut nearly in half—resulting in 15-20% more cubic volume in the basin. Aderci is strength and elegance at its very best.</t>
  </si>
  <si>
    <t>Ultra-Slim, ultra-strong walls featuring an complex blend of natural materials, including aluminum, to the fireclay to create the strength of metal with the warmth of fireclay</t>
  </si>
  <si>
    <t>40% lighter than traditional fireclay sinks</t>
  </si>
  <si>
    <t>Chic, ultra-slim walls create 15-20% more cubic volume in the sink basin</t>
  </si>
  <si>
    <t>Exclusive high-pressure casted fine fireclay production for durability and timeless elegance</t>
  </si>
  <si>
    <t>Distinctive apron front installation with reversible application - sink is finished on all four sides</t>
  </si>
  <si>
    <t>Deals with extreme heat coming from pots and pans up to 2000 degrees Fahrenheit</t>
  </si>
  <si>
    <t>Modern/Contemporary</t>
  </si>
  <si>
    <t>1481-002-0120</t>
  </si>
  <si>
    <t xml:space="preserve">Aderci Ultra-Slim Farmhouse Apron Front Fireclay 30 in. Single Bowl Kitchen Sink with Protective Bottom Grid and Strainer in Matte White </t>
  </si>
  <si>
    <t>1481-004-0120</t>
  </si>
  <si>
    <t>Aderci Ultra-Slim Farmhouse Apron Front Fireclay 30 in. Single Bowl Kitchen Sink with Protective Bottom Grid and Strainer in Matte Black</t>
  </si>
  <si>
    <t>1481-005-0120</t>
  </si>
  <si>
    <t>Aderci Ultra-Slim Farmhouse Apron Front Fireclay 30 in. Single Bowl Kitchen Sink with Protective Bottom Grid and Strainer in Black</t>
  </si>
  <si>
    <t>1481-006-0120</t>
  </si>
  <si>
    <t>Aderci Ultra-Slim Farmhouse Apron Front Fireclay 30 in. Single Bowl Kitchen Sink with Protective Bottom Grid and Strainer in Matte Gray</t>
  </si>
  <si>
    <t>1481-010-0120</t>
  </si>
  <si>
    <t>Aderci Ultra-Slim Farmhouse Apron Front Fireclay 30 in. Single Bowl Kitchen Sink with Protective Bottom Grid and Strainer in Sapphire Blue</t>
  </si>
  <si>
    <t>1481-014-0120</t>
  </si>
  <si>
    <t>Aderci Ultra-Slim Farmhouse Apron Front Fireclay 30 in. Single Bowl Kitchen Sink with Protective Bottom Grid and Strainer in Biscuit</t>
  </si>
  <si>
    <t>1481-020-0120</t>
  </si>
  <si>
    <t>Aderci Ultra-Slim Farmhouse Apron Front Fireclay 30 in. Single Bowl Kitchen Sink with Protective Bottom Grid and Strainer in Matte Dark Gray</t>
  </si>
  <si>
    <t>1481-025-0120</t>
  </si>
  <si>
    <t>Aderci Ultra-Slim Farmhouse Apron Front Fireclay 30 in. Single Bowl Kitchen Sink with Protective Bottom Grid and Strainer in Matte Brown</t>
  </si>
  <si>
    <t>1506-001-0120</t>
  </si>
  <si>
    <t>Sotto Dual-Mount Fireclay 33 in. 60/40 Double Bowl Kitchen Sink with Protective Bottom Grid and Strainer in White</t>
  </si>
  <si>
    <t>Basin split 60/40, left basin= 18"x19" / right basin= 11"x16"</t>
  </si>
  <si>
    <t>1506-002-0120</t>
  </si>
  <si>
    <t>Sotto Dual-Mount Fireclay 33 in. 60/40 Double Bowl Kitchen Sink with Protective Bottom Grid and Strainer in Matte White</t>
  </si>
  <si>
    <t>1506-004-0120</t>
  </si>
  <si>
    <t>Sotto Dual-Mount Fireclay 33 in. 60/40 Double Bowl Kitchen Sink with Protective Bottom Grid and Strainer in Matte Black</t>
  </si>
  <si>
    <t>1506-005-0120</t>
  </si>
  <si>
    <t>Sotto Dual-Mount Fireclay 33 in. 60/40 Double Bowl Kitchen Sink with Protective Bottom Grid and Strainer in Black</t>
  </si>
  <si>
    <t>1506-006-0120</t>
  </si>
  <si>
    <t>Sotto Dual-Mount Fireclay 33 in. 60/40 Double Bowl Kitchen Sink with Protective Bottom Grid and Strainer in Matte Gray</t>
  </si>
  <si>
    <t>1506-010-0120</t>
  </si>
  <si>
    <t>Sotto Dual-Mount Fireclay 33 in. 60/40 Double Bowl Kitchen Sink with Protective Bottom Grid and Strainer in Sapphire Blue</t>
  </si>
  <si>
    <t>1506-014-0120</t>
  </si>
  <si>
    <t>Sotto Dual-Mount Fireclay 33 in. 60/40 Double Bowl Kitchen Sink with Protective Bottom Grid and Strainer in Biscuit</t>
  </si>
  <si>
    <t>1506-020-0120</t>
  </si>
  <si>
    <t>Sotto Dual-Mount Fireclay 33 in. 60/40 Double Bowl Kitchen Sink with Protective Bottom Grid and Strainer in Matte Dark Gray</t>
  </si>
  <si>
    <t>1506-025-0120</t>
  </si>
  <si>
    <t>Sotto Dual-Mount Fireclay 33 in. 60/40 Double Bowl Kitchen Sink with Protective Bottom Grid and Strainer in Matte Brown</t>
  </si>
  <si>
    <t>Bullet 10</t>
  </si>
  <si>
    <t>Sapele Mahogany wooden handles</t>
  </si>
  <si>
    <t>17.13 in. x 7.5 in. x 5.6 in.</t>
  </si>
  <si>
    <t>Deep Colander with Silicone Pads - Stainless Steel</t>
  </si>
  <si>
    <t>Deep Colander designed for use with BOCCHI Fireclay workstation sinks. Featuring food-grade safe stainless steel with silicone pads to add function and style to your workspace.</t>
  </si>
  <si>
    <t>17 in. x 7 in. x 3 in.</t>
  </si>
  <si>
    <t>Dishwasher Safe</t>
  </si>
  <si>
    <t>2310 0003</t>
  </si>
  <si>
    <t>17.13 in. x 7.5 in. x 2.5 in.</t>
  </si>
  <si>
    <t>2310 0004</t>
  </si>
  <si>
    <t>Black rubber handles</t>
  </si>
  <si>
    <t>16.75 in. x 5.25 in. x 2 in.</t>
  </si>
  <si>
    <t>Compatible for Granite Workstation Sinks: Arona 1600</t>
  </si>
  <si>
    <t>2310 0005</t>
  </si>
  <si>
    <t>Black rubber bumpers</t>
  </si>
  <si>
    <t>17.13 in. x 11 in. x 1 in.</t>
  </si>
  <si>
    <t>2310 0006</t>
  </si>
  <si>
    <t>Expandable Colander, Stainless Steel w/ Gray Handles</t>
  </si>
  <si>
    <t>Expandable Colander expands to fit sinks from 11-17 inches. Featuring food-grade safe stainless steel with high gloss gray handles to add function and style to your workspace. Compatible with most sinks. When fully extended, length becomes 18.25 inches.</t>
  </si>
  <si>
    <t>High gloss gray handles</t>
  </si>
  <si>
    <t>2350 0001</t>
  </si>
  <si>
    <t>Black rubber edging</t>
  </si>
  <si>
    <t>17.13 in. x 12.5 in. x .25 in.</t>
  </si>
  <si>
    <t>Suitable for use as a trivet with hot pots and pans; may be used over the sink or directly on the countertop</t>
  </si>
  <si>
    <t>2350 0003</t>
  </si>
  <si>
    <t>16.75 in. x 12.5 in. x .25 in.</t>
  </si>
  <si>
    <t>Mahogany</t>
  </si>
  <si>
    <t>Sapele Mahogany</t>
  </si>
  <si>
    <t>Notched for easy removal</t>
  </si>
  <si>
    <t>17.13 in. x 11.6 in. x .88 in.</t>
  </si>
  <si>
    <t>2320 0003</t>
  </si>
  <si>
    <t>Double Notched for easy removal</t>
  </si>
  <si>
    <t>16.25 in. x 16.25 in. x .88 in.</t>
  </si>
  <si>
    <t>Compatible with Sotto Sink: 1359 (Requires an 11/16th in. reveal installation to use with cutting board).</t>
  </si>
  <si>
    <t>2320 0004</t>
  </si>
  <si>
    <t>18.5 in. x 11.6 in. x .88 in.</t>
  </si>
  <si>
    <t>2320 0005</t>
  </si>
  <si>
    <t>16.75 in. x 11.6 in. x .88 in.</t>
  </si>
  <si>
    <t>Finish</t>
  </si>
  <si>
    <t>1002-001-0320</t>
  </si>
  <si>
    <t xml:space="preserve">Taormina Pedestal Base Fireclay 27.25 in. in White </t>
  </si>
  <si>
    <t>Classically elegant Pedestal Base with simple clean lines. Designed to fit BOCCHI’s Taormina sinks 1007 and 1008 (sold separately). Made from 100% organic, super durable fireclay; available in multiple finishes.</t>
  </si>
  <si>
    <t>For use with 1007 and 1008 Taormina Wall-Mounted Sinks</t>
  </si>
  <si>
    <t>Conceals trap and shut off valves</t>
  </si>
  <si>
    <t xml:space="preserve">100% non-porous surface provides unmatched stain resistance </t>
  </si>
  <si>
    <t>ASME A112.19.2/CSA B45.1 and cUPC</t>
  </si>
  <si>
    <t>1002-002-0320</t>
  </si>
  <si>
    <t>Taormina Pedestal Base Fireclay 27.25 in. in Matte White</t>
  </si>
  <si>
    <t>1003-001-0338</t>
  </si>
  <si>
    <t>Taormina Trap Cover Fireclay 27.25 in. in White</t>
  </si>
  <si>
    <t>Classically elegant Trap Cover. Designed to fit BOCCHI’s Taormina sinks 1007 and 1008 (sold separately). Wall-hung to allow you choose your preferred height on installation. Made from 100% organic, super durable fireclay; available in multiple finishes.</t>
  </si>
  <si>
    <t>Includes mounting hardware</t>
  </si>
  <si>
    <t>1003-002-0338</t>
  </si>
  <si>
    <t>Taormina Trap Cover Fireclay 27.25 in. in Matte White</t>
  </si>
  <si>
    <t>1006-001-0125</t>
  </si>
  <si>
    <t>Scala Undermount Sink Fireclay 21.75 in. with Overflow in White</t>
  </si>
  <si>
    <t>Scala Undermount bathroom sink with sophisticated rectangular body. Made from 100% organic, super durable and non-porous fireclay; available in multiple colors and finishes. Comes with overflow.</t>
  </si>
  <si>
    <t>Large deep basin area</t>
  </si>
  <si>
    <t>Mounting hardware included</t>
  </si>
  <si>
    <t>Heat safe up 2000 degrees Fahrenheit; safe for use with flat irons and other styling tools</t>
  </si>
  <si>
    <t>1006-002-0125</t>
  </si>
  <si>
    <t>Scala Undermount Sink Fireclay 21.75 in. with Overflow in Matte White</t>
  </si>
  <si>
    <t>1006-004-0125</t>
  </si>
  <si>
    <t>Scala Undermount Sink Fireclay 21.75 in. with Overflow in Matte Black</t>
  </si>
  <si>
    <t>1006-005-0125</t>
  </si>
  <si>
    <t>Scala Undermount Sink Fireclay 21.75 in. with Overflow in Black</t>
  </si>
  <si>
    <t>1006-010-0125</t>
  </si>
  <si>
    <t>Scala Undermount Sink Fireclay 21.75 in. with Overflow in Sapphire Blue</t>
  </si>
  <si>
    <t>1006-014-0125</t>
  </si>
  <si>
    <t>Scala Undermount Sink Fireclay 21.75 in. with Overflow in Biscuit</t>
  </si>
  <si>
    <t>1007-001-0126</t>
  </si>
  <si>
    <t>Taormina Wall-Mounted Sink Basin Fireclay 26.25 in. 1-Hole with Overflow in White</t>
  </si>
  <si>
    <t>5,75</t>
  </si>
  <si>
    <t xml:space="preserve">Taormina 26.25 in. sink with single hole faucet drilling and classical styling. Comes with overflow and slightly raised edge to prevent items from rolling off the sink's counter area. Made from 100% organic, super durable and non-porous fireclay; available in multiple colors and finishes. May be wall-hung or used with the Taormina 1002 pedestal base or 1003 trap cover (both sold separately). </t>
  </si>
  <si>
    <t xml:space="preserve">Compatible with 1002-XXX-0120 Trap Cover and 1003-XXX-0120 Pedestal (sold separately) </t>
  </si>
  <si>
    <t>Extreme resistance to chip, discoloration, scratching and cracking; Heat safe up 2000 degrees Fahrenheit; safe for use with flat irons and other styling tools</t>
  </si>
  <si>
    <t>Large deck area around the basin</t>
  </si>
  <si>
    <t>This model= Single hole faucet setting - 1007-XXX-0126 with overflow; (also available with 3-hole (8 in. center-set) faucet drilling)</t>
  </si>
  <si>
    <t>1007-001-0127</t>
  </si>
  <si>
    <t>Taormina Wall-Mounted Sink Basin Fireclay 26.25 in. 3-Hole with Overflow in White</t>
  </si>
  <si>
    <t xml:space="preserve">Taormina 26.25 in. sink with 3-hole (8 in. center-set) faucet drilling and classical styling. Comes with overflow and slightly raised edge to prevent items from rolling off the sink's counter area. Made from 100% organic, super durable and non-porous fireclay; available in multiple colors and finishes. May be wall-hung or used with the Taormina 1002 pedestal base or 1003 trap cover (both sold separately). </t>
  </si>
  <si>
    <t>This model=  3-hole (8 in. center-set) faucet drilling - 1007-XXX-0127 with overflow; (also available as a single hole)</t>
  </si>
  <si>
    <t>ASME A112.19.2/CSA B45.1 and cUPC - ADA</t>
  </si>
  <si>
    <t>1007-002-0126</t>
  </si>
  <si>
    <t>Taormina Wall-Mounted Sink Basin Fireclay 26.25 in. 1-Hole with Overflow in Matte White</t>
  </si>
  <si>
    <t>1007-002-0127</t>
  </si>
  <si>
    <t>Taormina Wall-Mounted Sink Basin Fireclay 26.25 in. 3-Hole with Overflow in Matte White</t>
  </si>
  <si>
    <t>This model= 3-hole (8 in. center-set) faucet drilling - 1007-XXX-0127 with overflow; (also available as a single hole)</t>
  </si>
  <si>
    <t>1008-001-0126</t>
  </si>
  <si>
    <t>Taormina Wall-Mounted Sink Basin Fireclay 33.75 in. 1-Hole with Overflow in White</t>
  </si>
  <si>
    <t xml:space="preserve">Taormina 33.75 in. sink with single hole faucet drilling and classical styling. Comes with overflow and slightly raised edge to prevent items from rolling off the sink's counter area. Made from 100% organic, super durable and non-porous fireclay; available in multiple colors and finishes. May be wall-hung or used with the Taormina 1002 pedestal base or 1003 trap cover (both sold separately). </t>
  </si>
  <si>
    <t>1008-001-0127</t>
  </si>
  <si>
    <t>Taormina Wall-Mounted Sink Basin Fireclay 33.75 in. 3-Hole with Overflow in White</t>
  </si>
  <si>
    <t xml:space="preserve">Taormina 33.75 in. sink with 3-hole (8 in. center-set) faucet drilling and classical styling. Comes with overflow and slightly raised edge to prevent items from rolling off the sink's counter area. Made from 100% organic, super durable and non-porous fireclay; available in multiple colors and finishes. May be wall-hung or used with the Taormina 1002 pedestal base or 1003 trap cover (both sold separately). </t>
  </si>
  <si>
    <t>1008-002-0126</t>
  </si>
  <si>
    <t>Taormina Wall-Mounted Sink Basin Fireclay 33.75 in. 1-Hole with Overflow in Matte White</t>
  </si>
  <si>
    <t>1008-002-0127</t>
  </si>
  <si>
    <t>Taormina Wall-Mounted Sink Basin Fireclay33.75 in. 3-Hole with Overflow in Matte White</t>
  </si>
  <si>
    <t>1074-001-0126</t>
  </si>
  <si>
    <t>Firenze Vessel Fireclay 19.75 in. 1-Hole in White</t>
  </si>
  <si>
    <t>Firenze vessel sink with slim, angled sides for a modern twist. Made from 100% organic, super durable and non-porous fireclay; available in multiple colors and finishes. Features a single-hole faucet deck.</t>
  </si>
  <si>
    <t xml:space="preserve"> Glazed finish all around</t>
  </si>
  <si>
    <t>Faucet deck with single-hole setting</t>
  </si>
  <si>
    <t>Perfect for small powder rooms</t>
  </si>
  <si>
    <t>Requires grid drain sold separately</t>
  </si>
  <si>
    <t>1074-002-0126</t>
  </si>
  <si>
    <t>Firenze Vessel Fireclay 19.75 in. 1-Hole in Matte White</t>
  </si>
  <si>
    <t>1074-004-0126</t>
  </si>
  <si>
    <t>Firenze Vessel Fireclay 19.75 in. 1-Hole in Matte Black</t>
  </si>
  <si>
    <t>1074-005-0126</t>
  </si>
  <si>
    <t>Firenze Vessel Fireclay 19.75 in. 1-Hole in Black</t>
  </si>
  <si>
    <t>1074-006-0126</t>
  </si>
  <si>
    <t>Firenze Vessel Fireclay 19.75 in. 1-Hole in Matte Gray</t>
  </si>
  <si>
    <t>1074-010-0126</t>
  </si>
  <si>
    <t>Firenze Vessel Fireclay 19.75 in. 1-Hole in Sapphire Blue</t>
  </si>
  <si>
    <t>1074-012-0126</t>
  </si>
  <si>
    <t>Firenze Vessel Fireclay 19.75 in. 1-Hole in Orange</t>
  </si>
  <si>
    <t>Orange</t>
  </si>
  <si>
    <t>1074-014-0126</t>
  </si>
  <si>
    <t>Firenze Vessel Fireclay 19.75 in. 1-Hole in Biscuit</t>
  </si>
  <si>
    <t>1074-029-0126</t>
  </si>
  <si>
    <t>Firenze Vessel Fireclay 19.75 in. 1-Hole  in Matte Ice Blue</t>
  </si>
  <si>
    <t>Matte Ice Blue</t>
  </si>
  <si>
    <t>1074-033-0126</t>
  </si>
  <si>
    <t>Firenze Vessel Fireclay 19.75 in. 1-Hole in Matte Mint Green</t>
  </si>
  <si>
    <t>Matte Mint Green</t>
  </si>
  <si>
    <t>1075-001-0125</t>
  </si>
  <si>
    <t>Etna Monoblock Pedestal Sink Fireclay 33.75 in. with Matching Drain Cover in White</t>
  </si>
  <si>
    <t>Etna monoblock pedestal sink featuring a unique triangular basin with a seamless, integrated base. Includes a color-matched pop-up drain cover. For use with a wall-mounted or floor-standing faucet (sold separately). Made from 100% organic, super durable and non-porous fireclay; available in multiple colors and finishes.</t>
  </si>
  <si>
    <t>Requires a wall-mounted or floor-standing faucet</t>
  </si>
  <si>
    <t>Integrated and seamless base</t>
  </si>
  <si>
    <t>Comes with a color-matched, pop-up drain cover</t>
  </si>
  <si>
    <t>1075-002-0125</t>
  </si>
  <si>
    <t>Etna Monoblock Pedestal Sink Fireclay 33.75 in. with Matching Drain Cover in Matte White</t>
  </si>
  <si>
    <t>1075-004-0125</t>
  </si>
  <si>
    <t>Etna Monoblock Pedestal Sink Fireclay 33.75 in. with Matching Drain Cover in Matte Black</t>
  </si>
  <si>
    <t>1075-005-0125</t>
  </si>
  <si>
    <t>Etna Monoblock Pedestal Sink Fireclay 33.75 in. with Matching Drain Cover in Black</t>
  </si>
  <si>
    <t>1075-010-0125</t>
  </si>
  <si>
    <t>Etna Monoblock Pedestal Sink Fireclay 33.75 in. with Matching Drain Cover in Sapphire Blue</t>
  </si>
  <si>
    <t>1076-001-0126</t>
  </si>
  <si>
    <t>Scala Arch Wall-Mounted Sink Fireclay 19 in. 1-Hole in White</t>
  </si>
  <si>
    <t xml:space="preserve">Scala Arch 19 in. sink with single-hole faucet drilling and elegant, clean lines. Made from 100% organic, super durable and non-porous fireclay; available in multiple colors and finishes. May be wall-hung, or counter-set. </t>
  </si>
  <si>
    <t>This model= single-hole faucet drilling - 1076-XXX-0126</t>
  </si>
  <si>
    <t>1076-002-0126</t>
  </si>
  <si>
    <t>Scala Arch Wall-Mounted Sink Fireclay 19 in. 1-Hole in Matte White</t>
  </si>
  <si>
    <t>1076-004-0126</t>
  </si>
  <si>
    <t>Scala Arch Wall-Mounted Sink Fireclay 19 in. 1-Hole in Matte Black</t>
  </si>
  <si>
    <t>1076-005-0126</t>
  </si>
  <si>
    <t>Scala Arch Wall-Mounted Sink Fireclay 19 in. 1-Hole in Black</t>
  </si>
  <si>
    <t>1076-006-0126</t>
  </si>
  <si>
    <t>Scala Arch Wall-Mounted Sink Fireclay 19 in. 1-Hole in Matte Gray</t>
  </si>
  <si>
    <t>1076-010-0126</t>
  </si>
  <si>
    <t>Scala Arch Wall-Mounted Sink Fireclay 19 in. 1-Hole in Sapphire Blue</t>
  </si>
  <si>
    <t>1076-012-0126</t>
  </si>
  <si>
    <t>Scala Arch Wall-Mounted Sink Fireclay 19 in. 1-Hole in Orange</t>
  </si>
  <si>
    <t>1076-014-0126</t>
  </si>
  <si>
    <t>Scala Arch Wall-Mounted Sink Fireclay 19 in. 1-Hole in Biscuit</t>
  </si>
  <si>
    <t>1076-029-0126</t>
  </si>
  <si>
    <t>1076-033-0126</t>
  </si>
  <si>
    <t>Scala Arch Wall-Mounted Sink Fireclay 19 in. 1-Hole in Matte Mint Green</t>
  </si>
  <si>
    <t>1077-001-0126</t>
  </si>
  <si>
    <t>Scala Arch Wall-Mounted Sink Fireclay 23.75 in. 1-Hole in White</t>
  </si>
  <si>
    <t>Compatible with 3930 0001X Console Leg Set (sold separately) in satin nickel, matte black, or matte gold</t>
  </si>
  <si>
    <t>This model= single-hole faucet drilling - 1077-XXX-0126; (also available with 3-hole (8 in. center-set) faucet drilling)</t>
  </si>
  <si>
    <t>1077-001-0127</t>
  </si>
  <si>
    <t>Scala Arch Wall-Mounted Sink Fireclay 23.75 in. 3-Hole in White</t>
  </si>
  <si>
    <t>This model= 3-hole (8 in. center-set) faucet drilling - 1077-XXX-0127; (also available as single-hole faucet setting)</t>
  </si>
  <si>
    <t>1077-002-0126</t>
  </si>
  <si>
    <t>Scala Arch Wall-Mounted Sink Fireclay 23.75 in. 1-Hole in Matte White</t>
  </si>
  <si>
    <t>1077-002-0127</t>
  </si>
  <si>
    <t>Scala Arch Wall-Mounted Sink Fireclay 23.75 in. 3-Hole in Matte White</t>
  </si>
  <si>
    <t>1077-004-0126</t>
  </si>
  <si>
    <t>Scala Arch Wall-Mounted Sink Fireclay 23.75 in. 1-Hole in Matte Black</t>
  </si>
  <si>
    <t>1077-004-0127</t>
  </si>
  <si>
    <t>Scala Arch Wall-Mounted Sink Fireclay 23.75 in. 3-Hole in Matte Black</t>
  </si>
  <si>
    <t>1077-005-0126</t>
  </si>
  <si>
    <t>Scala Arch Wall-Mounted Sink Fireclay 23.75 in. 1-Hole in Black</t>
  </si>
  <si>
    <t>1077-005-0127</t>
  </si>
  <si>
    <t>Scala Arch Wall-Mounted Sink Fireclay 23.75 in. 3-Hole in Black</t>
  </si>
  <si>
    <t>This model= 8 in. center-set faucet drilling - 1077-XXX-0127; (also available as single-hole faucet setting)</t>
  </si>
  <si>
    <t>1077-006-0126</t>
  </si>
  <si>
    <t>Scala Arch Wall-Mounted Sink Fireclay 23.75 in. 1-Hole in Matte Gray</t>
  </si>
  <si>
    <t>1077-006-0127</t>
  </si>
  <si>
    <t>Scala Arch Wall-Mounted Sink Fireclay 23.75 in. 3-Hole in Matte Gray</t>
  </si>
  <si>
    <t>1077-010-0126</t>
  </si>
  <si>
    <t>Scala Arch Wall-Mounted Sink Fireclay 23.75 in. 1-Hole in Sapphire Blue</t>
  </si>
  <si>
    <t>1077-010-0127</t>
  </si>
  <si>
    <t>Scala Arch Wall-Mounted Sink Fireclay 23.75 in. 3-Hole in Sapphire Blue</t>
  </si>
  <si>
    <t>1077-012-0126</t>
  </si>
  <si>
    <t>Scala Arch Wall-Mounted Sink Fireclay 23.75 in. 1-Hole in Orange</t>
  </si>
  <si>
    <t>1077-012-0127</t>
  </si>
  <si>
    <t>Scala Arch Wall-Mounted Sink Fireclay 23.75 in. 3-Hole in Orange</t>
  </si>
  <si>
    <t>1077-014-0126</t>
  </si>
  <si>
    <t>Scala Arch Wall-Mounted Sink Fireclay 23.75 in. 1-Hole in Biscuit</t>
  </si>
  <si>
    <t>1077-014-0127</t>
  </si>
  <si>
    <t>Scala Arch Wall-Mounted Sink Fireclay 23.75 in. 3-Hole in Biscuit</t>
  </si>
  <si>
    <t>1077-029-0126</t>
  </si>
  <si>
    <t>Scala Arch Wall-Mounted Sink Fireclay 23.75 in. 1-Hole in Matte Ice Blue</t>
  </si>
  <si>
    <t>1077-029-0127</t>
  </si>
  <si>
    <t>Scala Arch Wall-Mounted Sink Fireclay 23.75 in. 3-Hole in Matte Ice Blue</t>
  </si>
  <si>
    <t>1077-033-0126</t>
  </si>
  <si>
    <t>Scala Arch Wall-Mounted Sink Fireclay 23.75 in. 1-Hole in Matte Mint Green</t>
  </si>
  <si>
    <t>1077-033-0127</t>
  </si>
  <si>
    <t>Scala Arch Wall-Mounted Sink Fireclay 23.75 in. 3-Hole in Matte Mint Green</t>
  </si>
  <si>
    <t>1078-001-0126</t>
  </si>
  <si>
    <t>Scala Arch Wall-Mounted Sink Fireclay 32 in. 1-Hole in White</t>
  </si>
  <si>
    <t xml:space="preserve">Scala Arch 32 in. sink with single-hole faucet drilling and elegant, clean lines. Made from 100% organic, super durable and non-porous fireclay; available in multiple colors and finishes. May be wall-hung, counter-set, or used with the 3930 0001X Console Leg Set (sold separately). </t>
  </si>
  <si>
    <t>This model= single-hole faucet drilling - 1078-XXX-0126; (also available with 3-hole (8 in. center-set) faucet drilling)</t>
  </si>
  <si>
    <t>1078-001-0127</t>
  </si>
  <si>
    <t>Scala Arch Wall-Mounted Sink Fireclay 32 in. 3-Hole in White</t>
  </si>
  <si>
    <t xml:space="preserve">Scala Arch 32 in. sink with 3-hole (8 in. center-set) faucet drilling and elegant, clean lines. Made from 100% organic, super durable and non-porous fireclay; available in multiple colors and finishes. May be wall-hung, counter-set, or used with the 3930 0001X Console Leg Set (sold separately). </t>
  </si>
  <si>
    <t>This model= 3-hole (8 in. center-set) faucet drilling - 1078-XXX-0127; (also available as single-hole faucet setting)</t>
  </si>
  <si>
    <t>1078-002-0126</t>
  </si>
  <si>
    <t>Scala Arch Wall-Mounted Sink Fireclay 32 in. 1-Hole in Matte White</t>
  </si>
  <si>
    <t>1078-002-0127</t>
  </si>
  <si>
    <t>Scala Arch Wall-Mounted Sink Fireclay 32 in. 3-Hole in Matte White</t>
  </si>
  <si>
    <t>1078-004-0126</t>
  </si>
  <si>
    <t>Scala Arch Wall-Mounted Sink Fireclay 32 in. 1-Hole in Matte Black</t>
  </si>
  <si>
    <t>1078-004-0127</t>
  </si>
  <si>
    <t>Scala Arch Wall-Mounted Sink Fireclay 32 in. 3-Hole in Matte Black</t>
  </si>
  <si>
    <t>1078-005-0126</t>
  </si>
  <si>
    <t>Scala Arch Wall-Mounted Sink Fireclay 32 in. 1-Hole in Black</t>
  </si>
  <si>
    <t>1078-005-0127</t>
  </si>
  <si>
    <t>Scala Arch Wall-Mounted Sink Fireclay 32 in. 3-Hole in Black</t>
  </si>
  <si>
    <t>1078-006-0126</t>
  </si>
  <si>
    <t>Scala Arch Wall-Mounted Sink Fireclay 32 in. 1-Hole in Matte Gray</t>
  </si>
  <si>
    <t>1078-006-0127</t>
  </si>
  <si>
    <t>Scala Arch Wall-Mounted Sink Fireclay 32 in. 3-Hole in Matte Gray</t>
  </si>
  <si>
    <t>1078-010-0126</t>
  </si>
  <si>
    <t>Scala Arch Wall-Mounted Sink Fireclay 32 in. 1-Hole in Sapphire Blue</t>
  </si>
  <si>
    <t>1078-010-0127</t>
  </si>
  <si>
    <t>Scala Arch Wall-Mounted Sink Fireclay 32 in. 3-Hole in Sapphire Blue</t>
  </si>
  <si>
    <t>1078-012-0126</t>
  </si>
  <si>
    <t>Scala Arch Wall-Mounted Sink Fireclay 32 in. 1-Hole in Orange</t>
  </si>
  <si>
    <t>1078-012-0127</t>
  </si>
  <si>
    <t>Scala Arch Wall-Mounted Sink Fireclay 32 in. 3-Hole in Orange</t>
  </si>
  <si>
    <t>1078-014-0126</t>
  </si>
  <si>
    <t>Scala Arch Wall-Mounted Sink Fireclay 32 in. 1-Hole in Biscuit</t>
  </si>
  <si>
    <t>1078-014-0127</t>
  </si>
  <si>
    <t>Scala Arch Wall-Mounted Sink Fireclay 32 in. 3-Hole in Biscuit</t>
  </si>
  <si>
    <t>1078-029-0126</t>
  </si>
  <si>
    <t>Scala Arch Wall-Mounted Sink Fireclay 32 in. 1-Hole in Matte Ice Blue</t>
  </si>
  <si>
    <t>1078-029-0127</t>
  </si>
  <si>
    <t>Scala Arch Wall-Mounted Sink Fireclay 32 in. 3-Hole in Matte Ice Blue</t>
  </si>
  <si>
    <t>1078-033-0126</t>
  </si>
  <si>
    <t>Scala Arch Wall-Mounted Sink Fireclay 32 in. 1-Hole in Matte Mint Green</t>
  </si>
  <si>
    <t>1078-033-0127</t>
  </si>
  <si>
    <t>Scala Arch Wall-Mounted Sink Fireclay 32 in. 3-Hole in Matte Mint Green</t>
  </si>
  <si>
    <t>1079-001-0126</t>
  </si>
  <si>
    <t>Scala Arch Wall-Mounted Sink Fireclay 39.75 in. 1-Hole in White</t>
  </si>
  <si>
    <t>This model= single-hole faucet drilling - 1079-XXX-0126; (also available with 3-hole (8 in. center-set) faucet drilling)</t>
  </si>
  <si>
    <t>1079-001-0127</t>
  </si>
  <si>
    <t>Scala Arch Wall-Mounted Sink Fireclay 39.75 in. 3-Hole in White</t>
  </si>
  <si>
    <t>This model= 3-hole (8 in. center-set) faucet drilling - 1079-XXX-0127; (also available as single-hole faucet setting)</t>
  </si>
  <si>
    <t>1079-002-0126</t>
  </si>
  <si>
    <t>Scala Arch Wall-Mounted Sink Fireclay 39.75 in. 1-Hole in Matte White</t>
  </si>
  <si>
    <t>1079-002-0127</t>
  </si>
  <si>
    <t>Scala Arch Wall-Mounted Sink Fireclay 39.75 in. 3-Hole in Matte White</t>
  </si>
  <si>
    <t>1079-004-0126</t>
  </si>
  <si>
    <t>Scala Arch Wall-Mounted Sink Fireclay 39.75 in. 1-Hole in Matte Black</t>
  </si>
  <si>
    <t>1079-004-0127</t>
  </si>
  <si>
    <t>Scala Arch Wall-Mounted Sink Fireclay 39.75 in. 3-Hole in Matte Black</t>
  </si>
  <si>
    <t>1079-005-0126</t>
  </si>
  <si>
    <t>Scala Arch Wall-Mounted Sink Fireclay 39.75 in. 1-Hole in Black</t>
  </si>
  <si>
    <t>1079-005-0127</t>
  </si>
  <si>
    <t>Scala Arch Wall-Mounted Sink Fireclay 39.75 in. 3-Hole in Black</t>
  </si>
  <si>
    <t>1079-006-0126</t>
  </si>
  <si>
    <t>Scala Arch Wall-Mounted Sink Fireclay 39.75 in. 1-Hole in Matte Gray</t>
  </si>
  <si>
    <t>1079-006-0127</t>
  </si>
  <si>
    <t>Scala Arch Wall-Mounted Sink Fireclay 39.75 in. 3-Hole in Matte Gray</t>
  </si>
  <si>
    <t>1079-010-0126</t>
  </si>
  <si>
    <t>Scala Arch Wall-Mounted Sink Fireclay 39.75 in. 1-Hole in Sapphire Blue</t>
  </si>
  <si>
    <t>1079-010-0127</t>
  </si>
  <si>
    <t>Scala Arch Wall-Mounted Sink Fireclay 39.75 in. 3-Hole in Sapphire Blue</t>
  </si>
  <si>
    <t>1079-012-0126</t>
  </si>
  <si>
    <t>Scala Arch Wall-Mounted Sink Fireclay 39.75 in. 1-Hole in Orange</t>
  </si>
  <si>
    <t>1079-012-0127</t>
  </si>
  <si>
    <t>Scala Arch Wall-Mounted Sink Fireclay 39.75 in. 3-Hole in Orange</t>
  </si>
  <si>
    <t>1079-014-0126</t>
  </si>
  <si>
    <t>Scala Arch Wall-Mounted Sink Fireclay 39.75 in. 1-Hole in Biscuit</t>
  </si>
  <si>
    <t>1079-014-0127</t>
  </si>
  <si>
    <t>Scala Arch Wall-Mounted Sink Fireclay 39.75 in. 3-Hole in Biscuit</t>
  </si>
  <si>
    <t>1079-029-0126</t>
  </si>
  <si>
    <t>Scala Arch Wall-Mounted Sink Fireclay 39.75 in. 1-Hole in Matte Ice Blue</t>
  </si>
  <si>
    <t>1079-029-0127</t>
  </si>
  <si>
    <t>Scala Arch Wall-Mounted Sink Fireclay 39.75 in. 3-Hole in Matte Ice Blue</t>
  </si>
  <si>
    <t>1079-033-0126</t>
  </si>
  <si>
    <t>Scala Arch Wall-Mounted Sink Fireclay 39.75 in. 1-Hole in Matte Mint Green</t>
  </si>
  <si>
    <t>1079-033-0127</t>
  </si>
  <si>
    <t>Scala Arch Wall-Mounted Sink Fireclay 39.75 in. 3-Hole in Matte Mint Green</t>
  </si>
  <si>
    <t>1105-001-0126</t>
  </si>
  <si>
    <t>Ravenna Wall-Mounted Sink Fireclay 40.5 in. 1-Hole with Overflow in White</t>
  </si>
  <si>
    <t>This model= single-hole faucet drilling - 1105-XXX-0126; (also available with 3-hole (8 in. center-set) faucet drilling)</t>
  </si>
  <si>
    <t>1105-001-0127</t>
  </si>
  <si>
    <t>Ravenna Wall-Mounted Sink Fireclay 40.5 in. 3-Hole with Overflow in White</t>
  </si>
  <si>
    <t>This model= 3-hole (8 in. center-set) faucet drilling - 1105-XXX-0127; (also available as single-hole faucet setting)</t>
  </si>
  <si>
    <t>1105-002-0126</t>
  </si>
  <si>
    <t>Ravenna Wall-Mounted Sink Fireclay 40.5 in. 1-Hole with Overflow in Matte White</t>
  </si>
  <si>
    <t>1105-002-0127</t>
  </si>
  <si>
    <t>Ravenna Wall-Mounted Sink Fireclay 40.5 in. 3-Hole with Overflow in Matte White</t>
  </si>
  <si>
    <t>1105-004-0126</t>
  </si>
  <si>
    <t>Ravenna Wall-Mounted Sink Fireclay 40.5 in. 1-Hole with Overflow in Matte Black</t>
  </si>
  <si>
    <t>1105-004-0127</t>
  </si>
  <si>
    <t>Ravenna Wall-Mounted Sink Fireclay 40.5 in. 3-Hole with Overflow in Matte Black</t>
  </si>
  <si>
    <t>1105-005-0126</t>
  </si>
  <si>
    <t>Ravenna Wall-Mounted Sink Fireclay 40.5 in. 1-Hole with Overflow in Black</t>
  </si>
  <si>
    <t>1105-005-0127</t>
  </si>
  <si>
    <t>Ravenna Wall-Mounted Sink Fireclay 40.5 in. 3-Hole with Overflow in Black</t>
  </si>
  <si>
    <t>1111-001-0132</t>
  </si>
  <si>
    <t>Ravenna Wall-Mounted Sink Fireclay 48 in. Double Bowl for Two 1-Hole Faucets with Overflows in White</t>
  </si>
  <si>
    <t xml:space="preserve">Ravenna 48 in. double bowl sink with 2 single-hole faucet drillings and slim profile and counter space. Made from 100% organic, super durable and non-porous fireclay; available in multiple colors and finishes. May be wall-hung, counter-set, or used with the 3930 0001X Console Leg Set (sold separately). </t>
  </si>
  <si>
    <t>This model= 2 single-hole faucet drillings - 1111-XXX-0132 with overflow</t>
  </si>
  <si>
    <t>1111-002-0132</t>
  </si>
  <si>
    <t>Ravenna Wall-Mounted Sink Fireclay 48 in. Double Bowl for Two 1-Hole Faucets with Overflows in Matte White</t>
  </si>
  <si>
    <t>1111-004-0132</t>
  </si>
  <si>
    <t>Ravenna Wall-Mounted Sink Fireclay 48 in. Double Bowl for Two 1-Hole Faucets with Overflows in Matte Black</t>
  </si>
  <si>
    <t>1111-005-0132</t>
  </si>
  <si>
    <t>Ravenna Wall-Mounted Sink Fireclay 48 in. Double Bowl for Two 1-Hole Faucets with Overflows in Black</t>
  </si>
  <si>
    <t>1113-001-0126</t>
  </si>
  <si>
    <t>Ravenna Wall-Mounted Sink Fireclay 32.25 in. 1-Hole with Overflow in White</t>
  </si>
  <si>
    <t>Ravenna 32 in. sink with single-hole faucet drilling and slim profile. Symmetrically set basin with small counter area on both sides. Made from 100% organic, super durable and non-porous fireclay; available in multiple colors and finishes. May be wall-hung, counter-set, or used with the 3930 0001X Console Leg Set (sold separately). With overflow.</t>
  </si>
  <si>
    <t>This model= single-hole faucet drilling - 1113-XXX-0126; (also available with 3-hole (8 in. center-set) faucet drilling)</t>
  </si>
  <si>
    <t>1113-001-0127</t>
  </si>
  <si>
    <t>Ravenna Wall-Mounted Sink Fireclay 32.25 in. 3-Hole with Overflow in White</t>
  </si>
  <si>
    <t>Ravenna 32 in. sink with 3-hole (8 in. center-set) faucet drilling and slim profile. Symmetrically set basin with small counter area on both sides. Made from 100% organic, super durable and non-porous fireclay; available in multiple colors and finishes. May be wall-hung, counter-set, or used with the 3930 0001X Console Leg Set (sold separately). With overflow</t>
  </si>
  <si>
    <t>This model= 3-hole (8 in. center-set) faucet drilling - 1113-XXX-0127; (also available as single-hole faucet setting)</t>
  </si>
  <si>
    <t>1113-002-0126</t>
  </si>
  <si>
    <t>Ravenna Wall-Mounted Sink Fireclay 32.25 in. 1-Hole with Overflow in Matte White</t>
  </si>
  <si>
    <t>1113-002-0127</t>
  </si>
  <si>
    <t>Ravenna Wall-Mounted Sink Fireclay 32.25 in. 3-Hole with Overflow in Matte White</t>
  </si>
  <si>
    <t>1113-004-0126</t>
  </si>
  <si>
    <t>Ravenna Wall-Mounted Sink Fireclay 32.25 in. 1-Hole with Overflow in Matte Black</t>
  </si>
  <si>
    <t>1113-004-0127</t>
  </si>
  <si>
    <t>Ravenna Wall-Mounted Sink Fireclay 32.25 in. 3-Hole with Overflow in Matte Black</t>
  </si>
  <si>
    <t>1113-005-0126</t>
  </si>
  <si>
    <t>Ravenna Wall-Mounted Sink Fireclay 32.25 in. 1-Hole with Overflow in Black</t>
  </si>
  <si>
    <t>1113-005-0127</t>
  </si>
  <si>
    <t>Ravenna Wall-Mounted Sink Fireclay 32.25 in. 3-Hole with Overflow in Black</t>
  </si>
  <si>
    <t>1114-001-0125</t>
  </si>
  <si>
    <t>Etna Vessel Fireclay 23.25 in. with Matching Drain Cover in White</t>
  </si>
  <si>
    <t>Etna vessel sink with unique triangular shape and color matched pop-up drain cover. Made from 100% organic, super durable and non-porous fireclay. Available in multiple colors and finishes; metallic finishes are a super-durable metallic coating over a fireclay base to give a true metal finish with the warmth and strength of fireclay.</t>
  </si>
  <si>
    <t>No faucet drilling; requires a wall-mounted or counter-set faucet (sold separately)</t>
  </si>
  <si>
    <t>Provides a unique shape and focal point to any bathroom</t>
  </si>
  <si>
    <t>1114-002-0125</t>
  </si>
  <si>
    <t>Etna Vessel Fireclay 23.25 in. with Matching Drain Cover in Matte White</t>
  </si>
  <si>
    <t>1114-004-0125</t>
  </si>
  <si>
    <t>Etna Vessel Fireclay 23.25 in. with Matching Drain Cover in Matte Black</t>
  </si>
  <si>
    <t>1114-005-0125</t>
  </si>
  <si>
    <t>Etna Vessel Fireclay 23.25 in. with Matching Drain Cover in Black</t>
  </si>
  <si>
    <t>1114-006-0125</t>
  </si>
  <si>
    <t>Etna Vessel Fireclay 23.25 in. with Matching Drain Cover in Matte Gray</t>
  </si>
  <si>
    <t>1114-010-0125</t>
  </si>
  <si>
    <t>Etna Vessel Fireclay 23.25 in. with Matching Drain Cover in Sapphire Blue</t>
  </si>
  <si>
    <t>1114-012-0125</t>
  </si>
  <si>
    <t>Etna Vessel Fireclay 23.25 in. with Matching Drain Cover in Orange</t>
  </si>
  <si>
    <t>1114-014-0125</t>
  </si>
  <si>
    <t>Etna Vessel Fireclay 23.25 in. with Matching Drain Cover in Biscuit</t>
  </si>
  <si>
    <t>1114-029-0125</t>
  </si>
  <si>
    <t>Etna Vessel Fireclay 23.25 in. with Matching Drain Cover in Matte Ice Blue</t>
  </si>
  <si>
    <t>1114-033-0125</t>
  </si>
  <si>
    <t>Etna Vessel Fireclay 23.25 in. with Matching Drain Cover in Matte Mint Green</t>
  </si>
  <si>
    <t>1114-401-0125</t>
  </si>
  <si>
    <t>Etna Vessel Fireclay 23.25 in. with Matching Drain Cover in Platinum</t>
  </si>
  <si>
    <t>Platinum</t>
  </si>
  <si>
    <t>1114-403-0125</t>
  </si>
  <si>
    <t>Etna Vessel Fireclay 23.25 in. with Matching Drain Cover in Matte Gold</t>
  </si>
  <si>
    <t>Matte Gold</t>
  </si>
  <si>
    <t>1115-001-0125</t>
  </si>
  <si>
    <t>Etna Wall-Mounted Sink Fireclay 35.5 in. with Matching Drain Cover in White</t>
  </si>
  <si>
    <t xml:space="preserve">Etna wall-hung sink with counter area; features a unique triangular-shaped basin and color matched pop-up drain cover. Made from 100% organic, super durable and non-porous fireclay. Available in multiple colors and finishes. </t>
  </si>
  <si>
    <t>No faucet drilling; requires a wall-mounted faucet (sold separately)</t>
  </si>
  <si>
    <t>1115-002-0125</t>
  </si>
  <si>
    <t>Etna Wall-Mounted Sink Fireclay 35.5 in. with Matching Drain Cover in Matte White</t>
  </si>
  <si>
    <t>1115-004-0125</t>
  </si>
  <si>
    <t>Etna Wall-Mounted Sink Fireclay 35.5 in. with Matching Drain Cover in Matte Black</t>
  </si>
  <si>
    <t>1115-005-0125</t>
  </si>
  <si>
    <t>Etna Wall-Mounted Sink Fireclay 35.5 in. with Matching Drain Cover in Black</t>
  </si>
  <si>
    <t>1115-006-0125</t>
  </si>
  <si>
    <t>Etna Wall-Mounted Sink Fireclay 35.5 in. with Matching Drain Cover in Matte Gray</t>
  </si>
  <si>
    <t>1115-010-0125</t>
  </si>
  <si>
    <t>Etna Wall-Mounted Sink Fireclay 35.5 in. with Matching Drain Cover in Sapphire Blue</t>
  </si>
  <si>
    <t>1115-012-0125</t>
  </si>
  <si>
    <t>Etna Wall-Mounted Sink Fireclay 35.5 in. with Matching Drain Cover in Orange</t>
  </si>
  <si>
    <t>1115-014-0125</t>
  </si>
  <si>
    <t>Etna Wall-Mounted Sink Fireclay 35.5 in. with Matching Drain Cover in Biscuit</t>
  </si>
  <si>
    <t>1115-029-0125</t>
  </si>
  <si>
    <t>Etna Wall-Mounted Sink Fireclay 35.5 in. with Matching Drain Cover in Matte Ice Blue</t>
  </si>
  <si>
    <t>1115-033-0125</t>
  </si>
  <si>
    <t>Etna Wall-Mounted Sink Fireclay 35.5 in. with Matching Drain Cover in Matte Mint Green</t>
  </si>
  <si>
    <t>1120-001-0125</t>
  </si>
  <si>
    <t>Venezia Vessel Fireclay 15.75 in. with Matching Drain Cover in White</t>
  </si>
  <si>
    <t>Venezia vessel sink with classic, circular shape and optional color matched, pop-up drain cover. Made from 100% organic, super durable and non-porous fireclay. Available in multiple colors and finishes; metallic finishes are a super-durable metallic coating over a fireclay base to give a true metal finish with the warmth and strength of fireclay.</t>
  </si>
  <si>
    <t>Comes with a chrome pop-up drain cover, with an optional color matched cover</t>
  </si>
  <si>
    <t>1120-002-0125</t>
  </si>
  <si>
    <t>Venezia Vessel Fireclay 15.75 in. with Matching Drain Cover in Matte White</t>
  </si>
  <si>
    <t>1120-004-0125</t>
  </si>
  <si>
    <t>Venezia Vessel Fireclay 15.75 in. with Matching Drain Cover in Matte Black</t>
  </si>
  <si>
    <t>1120-005-0125</t>
  </si>
  <si>
    <t>Venezia Vessel Fireclay 15.75 in. with Matching Drain Cover in Black</t>
  </si>
  <si>
    <t>1120-006-0125</t>
  </si>
  <si>
    <t>Venezia Vessel Fireclay 15.75 in. with Matching Drain Cover in Matte Gray</t>
  </si>
  <si>
    <t>1120-010-0125</t>
  </si>
  <si>
    <t>Venezia Vessel Fireclay 15.75 in. with Matching Drain Cover in Sapphire Blue</t>
  </si>
  <si>
    <t>1120-012-0125</t>
  </si>
  <si>
    <t>Venezia Vessel Fireclay 15.75 in. with Matching Drain Cover in Orange</t>
  </si>
  <si>
    <t>1120-014-0125</t>
  </si>
  <si>
    <t>Venezia Vessel Fireclay 15.75 in. with Matching Drain Cover in Biscuit</t>
  </si>
  <si>
    <t>1120-029-0125</t>
  </si>
  <si>
    <t>Venezia Vessel Fireclay 15.75 in. with Matching Drain Cover in Matte Ice Blue</t>
  </si>
  <si>
    <t>1120-033-0125</t>
  </si>
  <si>
    <t>Venezia Vessel Fireclay 15.75 in. with Matching Drain Cover in Matte Mint Green</t>
  </si>
  <si>
    <t>1120-401-0125</t>
  </si>
  <si>
    <t>Venezia Vessel Fireclay 15.75 in. with Matching Drain Cover in Platinum</t>
  </si>
  <si>
    <t>1120-403-0125</t>
  </si>
  <si>
    <t>Venezia Vessel Fireclay 15.75 in. with Matching Drain Cover in Matte Gold</t>
  </si>
  <si>
    <t>1122-001-0126</t>
  </si>
  <si>
    <t>Parma Wall-Mounted Sink Fireclay 19.75 in. 1-Hole with Overflow in White</t>
  </si>
  <si>
    <t xml:space="preserve">Parma 19.75 in. sink with single-hole faucet drilling. Made from 100% organic, super durable and non-porous fireclay; available in multiple colors and finishes. May be wall-hung, or counter-set as a vessel. </t>
  </si>
  <si>
    <t xml:space="preserve"> Glazed finish on front and sides, with an exposed back for wall-mounting. May be used as a vessel but back should be flush to the wall. </t>
  </si>
  <si>
    <t>This model= single-hole faucet drilling - 1122-XXX-0126</t>
  </si>
  <si>
    <t>1122-002-0126</t>
  </si>
  <si>
    <t>Parma Wall-Mounted Sink Fireclay 19.75 in. 1-Hole with Overflow in Matte White</t>
  </si>
  <si>
    <t>1122-004-0126</t>
  </si>
  <si>
    <t>Parma Wall-Mounted Sink Fireclay 19.75 in. 1-Hole with Overflow in Matte Black</t>
  </si>
  <si>
    <t>1122-005-0126</t>
  </si>
  <si>
    <t>Parma Wall-Mounted Sink Fireclay 19.75 in. 1-Hole with Overflow in Black</t>
  </si>
  <si>
    <t>1122-014-0126</t>
  </si>
  <si>
    <t>Parma Wall-Mounted Sink Fireclay 19.75 in. 1-Hole with Overflow in Biscuit</t>
  </si>
  <si>
    <t>1123-001-0126</t>
  </si>
  <si>
    <t>Parma Wall-Mounted Sink Fireclay 25.5 in. 1-Hole with Overflow in White</t>
  </si>
  <si>
    <t xml:space="preserve">Parma 25.50 in. sink with single-hole faucet drilling. Made from 100% organic, super durable and non-porous fireclay; available in multiple colors and finishes. May be wall-hung, counter-set as a vessel, or used with the 3930 0001X Console Leg Set (sold separately). </t>
  </si>
  <si>
    <t>This model= single-hole faucet drilling - 1123-XXX-0126 with overflow; (also available with 3-hole (8 in. center-set) faucet drilling)</t>
  </si>
  <si>
    <t>1123-001-0127</t>
  </si>
  <si>
    <t>Parma Wall-Mounted Sink Fireclay 25.5 in. 3-Hole with Overflow in White</t>
  </si>
  <si>
    <t xml:space="preserve">Parma 25.50 in. sink with 3-hole (8 in. center-set) faucet drilling. Made from 100% organic, super durable and non-porous fireclay; available in multiple colors and finishes. May be wall-hung, counter-set as a vessel, or used with the 3930 0001X Console Leg Set (sold separately). </t>
  </si>
  <si>
    <t>This model= 3-hole (8 in. center-set) faucet drilling - 1123-XXX-0127 with overflow; (also available as single-hole faucet setting)</t>
  </si>
  <si>
    <t>1123-002-0126</t>
  </si>
  <si>
    <t>Parma Wall-Mounted Sink Fireclay 25.5 in. 1-Hole with Overflow in Matte White</t>
  </si>
  <si>
    <t>1123-002-0127</t>
  </si>
  <si>
    <t>Parma Wall-Mounted Sink Fireclay 25.5 in. 3-Hole with Overflow in Matte White</t>
  </si>
  <si>
    <t>1123-004-0126</t>
  </si>
  <si>
    <t>Parma Wall-Mounted Sink Fireclay 25.5 in. 1-Hole with Overflow in Matte Black</t>
  </si>
  <si>
    <t>1123-004-0127</t>
  </si>
  <si>
    <t>Parma Wall-Mounted Sink Fireclay 25.5 in. 3-Hole with Overflow in Matte Black</t>
  </si>
  <si>
    <t>1123-005-0126</t>
  </si>
  <si>
    <t>Parma Wall-Mounted Sink Fireclay 25.5 in. 1-Hole with Overflow in Black</t>
  </si>
  <si>
    <t>1123-005-0127</t>
  </si>
  <si>
    <t>Parma Wall-Mounted Sink Fireclay 25.5 in. 3-Hole with Overflow in Black</t>
  </si>
  <si>
    <t>1123-014-0126</t>
  </si>
  <si>
    <t>Parma Wall-Mounted Sink Fireclay 25.5 in. 1-Hole with Overflow in Biscuit</t>
  </si>
  <si>
    <t>1123-014-0127</t>
  </si>
  <si>
    <t>Parma Wall-Mounted Sink Fireclay 25.5 in. 3-Hole with Overflow in Biscuit</t>
  </si>
  <si>
    <t>1124-001-0126</t>
  </si>
  <si>
    <t>Parma Wall-Mounted Sink Fireclay 33.5 in. 1-Hole with Overflow in White</t>
  </si>
  <si>
    <t xml:space="preserve">Parma 33.50 in. sink with single-hole faucet drilling with overflow. Made from 100% organic, super durable and non-porous fireclay; available in multiple colors and finishes. May be wall-hung, counter-set as a vessel, or used with the 3930 0001X Console Leg Set (sold separately). </t>
  </si>
  <si>
    <t>This model= single-hole faucet drilling - 1124-XXX-0126 with overflow; (also available with 3-hole (8 in. center-set) faucet drilling)</t>
  </si>
  <si>
    <t>1124-001-0127</t>
  </si>
  <si>
    <t>Parma Wall-Mounted Sink Fireclay 33.5 in. 3-Hole with Overflow in White</t>
  </si>
  <si>
    <t xml:space="preserve">Parma 33.50 in. sink with 3-hole (8 in. center-set) faucet drilling with overflow. Made from 100% organic, super durable and non-porous fireclay; available in multiple colors and finishes. May be wall-hung, counter-set as a vessel, or used with the 3930 0001X Console Leg Set (sold separately). </t>
  </si>
  <si>
    <t>This model= 3-hole (8 in. center-set) faucet drilling - 1124-XXX-0127 with overflow; (also available as single-hole faucet setting)</t>
  </si>
  <si>
    <t>1124-002-0126</t>
  </si>
  <si>
    <t>Parma Wall-Mounted Sink Fireclay 33.5 in. 1-Hole with Overflow in Matte White</t>
  </si>
  <si>
    <t>1124-002-0127</t>
  </si>
  <si>
    <t>Parma Wall-Mounted Sink Fireclay 33.5 in. 3-Hole with Overflow in Matte White</t>
  </si>
  <si>
    <t>1124-004-0126</t>
  </si>
  <si>
    <t>Parma Wall-Mounted Sink Fireclay 33.5 in. 1-Hole with Overflow in Matte Black</t>
  </si>
  <si>
    <t>1124-004-0127</t>
  </si>
  <si>
    <t>Parma Wall-Mounted Sink Fireclay 33.5 in. 3-Hole with Overflow in Matte Black</t>
  </si>
  <si>
    <t>1124-005-0126</t>
  </si>
  <si>
    <t>Parma Wall-Mounted Sink Fireclay 33.5 in. 1-Hole with Overflow in Black</t>
  </si>
  <si>
    <t>1124-005-0127</t>
  </si>
  <si>
    <t>Parma Wall-Mounted Sink Fireclay 33.5 in. 3-Hole with Overflow in Black</t>
  </si>
  <si>
    <t>1124-014-0126</t>
  </si>
  <si>
    <t>Parma Wall-Mounted Sink Fireclay 33.5 in. 1-Hole with Overflow in Biscuit</t>
  </si>
  <si>
    <t>1124-014-0127</t>
  </si>
  <si>
    <t>Parma Wall-Mounted Sink Fireclay 33.5 in. 3-Hole with Overflow in Biscuit</t>
  </si>
  <si>
    <t>1161-001-0126</t>
  </si>
  <si>
    <t>Ravenna Wall-Mounted Sink Fireclay 24.5 in. 1-Hole with Overflow in White</t>
  </si>
  <si>
    <t>This model= single-hole faucet drilling - 1161-XXX-0126 with overflow; (also available with 3-hole (8 in. center-set) faucet drilling)</t>
  </si>
  <si>
    <t>1161-001-0127</t>
  </si>
  <si>
    <t>Ravenna Wall-Mounted Sink Fireclay 24.5 in. 3-Hole with Overflow in White</t>
  </si>
  <si>
    <t>This model= 3-hole (8 in. center-set) faucet drilling - 1161-XXX-0127 with overflow; (also available as single-hole faucet setting)</t>
  </si>
  <si>
    <t>1161-002-0126</t>
  </si>
  <si>
    <t>Ravenna Wall-Mounted Sink Fireclay 24.5 in. 1-Hole with Overflow in Matte White</t>
  </si>
  <si>
    <t>1161-002-0127</t>
  </si>
  <si>
    <t>Ravenna Wall-Mounted Sink Fireclay 24.5 in. 3-Hole with Overflow in Matte White</t>
  </si>
  <si>
    <t>1161-004-0126</t>
  </si>
  <si>
    <t>Ravenna Wall-Mounted Sink Fireclay 24.5 in. 1-Hole with Overflow in Matte Black</t>
  </si>
  <si>
    <t>1161-004-0127</t>
  </si>
  <si>
    <t>Ravenna Wall-Mounted Sink Fireclay 24.5 in. 3-Hole with Overflow in Matte Black</t>
  </si>
  <si>
    <t>1161-005-0126</t>
  </si>
  <si>
    <t>Ravenna Wall-Mounted Sink Fireclay 24.5 in. 1-Hole with Overflow in Black</t>
  </si>
  <si>
    <t>1161-005-0127</t>
  </si>
  <si>
    <t>Ravenna Wall-Mounted Sink Fireclay 24.5 in. 3-Hole with Overflow in Black</t>
  </si>
  <si>
    <t>1168-001-0127</t>
  </si>
  <si>
    <t>Lavita Wall-Mounted Console Sink Fireclay 40 in. 3-Hole with Overflow in White</t>
  </si>
  <si>
    <t xml:space="preserve">Lavita 40 in. sink with 3-hole (8 in. center-set) faucet drilling- top only. Classically styled basin with small counter area on both sides. Made from 100% organic, super durable and non-porous fireclay; available in multiple colors and finishes. Wall-hung sink that is compatible with 1169 fireclay leg set, or the 3930 0001X metal Console Leg Set (both sold separately). </t>
  </si>
  <si>
    <t>This model= 3-hole (8 in. center-set) faucet drilling - 1168-XXX-0127 with overflow</t>
  </si>
  <si>
    <t>1168-002-0127</t>
  </si>
  <si>
    <t>Lavita Wall-Mounted Console Sink Fireclay 40 in. 3-Hole with Overflow in Matte White</t>
  </si>
  <si>
    <t>1168-004-0127</t>
  </si>
  <si>
    <t>Lavita Wall-Mounted Console Sink Fireclay 40 in. 3-Hole with Overflow in Matte Black</t>
  </si>
  <si>
    <t>1168-005-0127</t>
  </si>
  <si>
    <t>Lavita Wall-Mounted Console Sink Fireclay 40 in. 3-Hole with Overflow in Black</t>
  </si>
  <si>
    <t>1168-014-0127</t>
  </si>
  <si>
    <t>Lavita Wall-Mounted Console Sink Fireclay 40 in. 3-Hole with Overflow in Biscuit</t>
  </si>
  <si>
    <t>1169-001-0320</t>
  </si>
  <si>
    <t>Lavita Console Leg Set Fireclay 31 in. in White</t>
  </si>
  <si>
    <t>1 set= includes 2 legs</t>
  </si>
  <si>
    <t>1169-002-0320</t>
  </si>
  <si>
    <t>Lavita Console Leg Set Fireclay 31 in. in Matte White</t>
  </si>
  <si>
    <t>1169-004-0320</t>
  </si>
  <si>
    <t>Lavita Console Leg Set Fireclay 31 in. in Matte Black</t>
  </si>
  <si>
    <t>1169-005-0320</t>
  </si>
  <si>
    <t>Lavita Console Leg Set Fireclay 31 in. in Black</t>
  </si>
  <si>
    <t>1169-014-0320</t>
  </si>
  <si>
    <t>Lavita Console Leg Set Fireclay 31 in. in Biscuit</t>
  </si>
  <si>
    <t>1169-401-0320</t>
  </si>
  <si>
    <t>Lavita Console Leg Set Fireclay 31 in. in Platinum</t>
  </si>
  <si>
    <t>1169-403-0320</t>
  </si>
  <si>
    <t>Lavita Console Leg Set Fireclay 31 in. in Matte Gold</t>
  </si>
  <si>
    <t>1304-001-0129</t>
  </si>
  <si>
    <t>Firenze Wall-Hung Toilet Bowl in White</t>
  </si>
  <si>
    <t>Exclusive high pressure casted, organic vitreous china construction</t>
  </si>
  <si>
    <t>Wash down flush</t>
  </si>
  <si>
    <t>Vitreous China</t>
  </si>
  <si>
    <t>1304-002-0129</t>
  </si>
  <si>
    <t>Firenze Wall-Hung Toilet Bowl in Matte White</t>
  </si>
  <si>
    <t>1304-004-0129</t>
  </si>
  <si>
    <t>Firenze Wall-Hung Toilet Bowl in Matte Black</t>
  </si>
  <si>
    <t>1304-005-0129</t>
  </si>
  <si>
    <t>Firenze Wall-Hung Toilet Bowl in Black</t>
  </si>
  <si>
    <t>1304-014-0129</t>
  </si>
  <si>
    <t>Firenze Wall-Hung Toilet Bowl in Biscuit</t>
  </si>
  <si>
    <t>1305-001-0126</t>
  </si>
  <si>
    <t>Ravenna Wall-Mounted Sink Fireclay 47.5 in. 1-Hole with Overflow in White</t>
  </si>
  <si>
    <t xml:space="preserve">Ravenna 47.50 in. sink with single-hole faucet drilling and slim profile. Symmetrically set basin with counter area on both sides. Made from 100% organic, super durable and non-porous fireclay; available in multiple colors and finishes. May be wall-hung, counter-set, or used with the 3930 0001X Console Leg Set (sold separately). </t>
  </si>
  <si>
    <t>This model= single-hole faucet drilling - 1305-XXX-0126 with overflow; (also available with 3-hole (8 in. center-set) faucet drilling)</t>
  </si>
  <si>
    <t>1305-001-0127</t>
  </si>
  <si>
    <t>Ravenna Wall-Mounted Sink Fireclay 47.5 in. 3-Hole with Overflow in White</t>
  </si>
  <si>
    <t xml:space="preserve">Ravenna 14.50 in. sink with 3-hole (8 in. center-set) faucet drilling and slim profile. Symmetrically set basin with counter area on both sides. Made from 100% organic, super durable and non-porous fireclay; available in multiple colors and finishes. May be wall-hung, counter-set, or used with the 3930 0001X Console Leg Set (sold separately). </t>
  </si>
  <si>
    <t>This model= 3-hole (8 in. center-set) faucet drilling - 1305-XXX-0127 with overflow; (also available as single-hole faucet setting)</t>
  </si>
  <si>
    <t>1305-002-0126</t>
  </si>
  <si>
    <t>Ravenna Wall-Mounted Sink Fireclay 47.5 in. 1-Hole with Overflow in Matte White</t>
  </si>
  <si>
    <t>1305-002-0127</t>
  </si>
  <si>
    <t>Ravenna Wall-Mounted Sink Fireclay 47.5 in. 3-Hole with Overflow in Matte White</t>
  </si>
  <si>
    <t>1305-004-0126</t>
  </si>
  <si>
    <t>Ravenna Wall-Mounted Sink Fireclay 47.5 in. 1-Hole with Overflow in Matte Black</t>
  </si>
  <si>
    <t>1305-004-0127</t>
  </si>
  <si>
    <t>Ravenna Wall-Mounted Sink Fireclay 47.5 in. 3-Hole with Overflow in Matte Black</t>
  </si>
  <si>
    <t>1305-005-0126</t>
  </si>
  <si>
    <t>Ravenna Wall-Mounted Sink Fireclay 47.5 in. 1-Hole with Overflow in Black</t>
  </si>
  <si>
    <t>1305-005-0127</t>
  </si>
  <si>
    <t>Ravenna Wall-Mounted Sink Fireclay 47.5 in. 3-Hole with Overflow in Black</t>
  </si>
  <si>
    <t>1376-001-0126</t>
  </si>
  <si>
    <t>Milano Wall-Mounted Sink Fireclay 24 in. 1-Hole with Overflow in White</t>
  </si>
  <si>
    <t xml:space="preserve">MIlano 24 in. sink with single-hole faucet drilling and clean edge styling and full-width faucet deck. Made from 100% organic, super durable and non-porous fireclay; available in multiple colors and finishes. May be wall-hung, used as vessel, or used with the 3930 0001X Console Leg Set (sold separately). </t>
  </si>
  <si>
    <t>This model= single-hole faucet drilling - 1376-XXX-0126 with overflow; (also available with 3-hole (8 in. center-set) faucet drilling)</t>
  </si>
  <si>
    <t>1376-001-0127</t>
  </si>
  <si>
    <t>Milano Wall-Mounted Sink Fireclay 24 in. 3-Hole with Overflow in White</t>
  </si>
  <si>
    <t xml:space="preserve">MIlano 24 in. sink with 3-hole (8 in. center-set) faucet drilling and clean edge styling and full-width faucet deck. Made from 100% organic, super durable and non-porous fireclay; available in multiple colors and finishes. May be wall-hung, used as vessel, or used with the 3930 0001X Console Leg Set (sold separately). </t>
  </si>
  <si>
    <t>This model= 3-hole (8 in. center-set) faucet drilling - 1376-XXX-0127 with overflow; (also available as single-hole faucet setting)</t>
  </si>
  <si>
    <t>1376-002-0126</t>
  </si>
  <si>
    <t>Milano Wall-Mounted Sink Fireclay 24 in. 1-Hole with Overflow in Matte White</t>
  </si>
  <si>
    <t>1376-002-0127</t>
  </si>
  <si>
    <t>Milano Wall-Mounted Sink Fireclay 24 in. 3-Hole with Overflow in Matte White</t>
  </si>
  <si>
    <t>1376-004-0126</t>
  </si>
  <si>
    <t>Milano Wall-Mounted Sink Fireclay 24 in. 1-Hole with Overflow in Matte Black</t>
  </si>
  <si>
    <t>1376-004-0127</t>
  </si>
  <si>
    <t>Milano Wall-Mounted Sink Fireclay 24 in. 3-Hole with Overflow in Matte Black</t>
  </si>
  <si>
    <t>1376-005-0126</t>
  </si>
  <si>
    <t>Milano Wall-Mounted Sink Fireclay 24 in. 1-Hole with Overflow in Black</t>
  </si>
  <si>
    <t>1376-005-0127</t>
  </si>
  <si>
    <t>Milano Wall-Mounted Sink Fireclay 24 in. 3-Hole with Overflow in Black</t>
  </si>
  <si>
    <t>1376-006-0126</t>
  </si>
  <si>
    <t>Milano Wall-Mounted Sink Fireclay 24 in. 1-Hole with Overflow in Matte Gray</t>
  </si>
  <si>
    <t>1376-006-0127</t>
  </si>
  <si>
    <t>Milano Wall-Mounted Sink Fireclay 24 in. 3-Hole with Overflow in Matte Gray</t>
  </si>
  <si>
    <t>1376-010-0126</t>
  </si>
  <si>
    <t>Milano Wall-Mounted Sink Fireclay 24 in. 1-Hole with Overflow in Sapphire Blue</t>
  </si>
  <si>
    <t>1376-010-0127</t>
  </si>
  <si>
    <t>Milano Wall-Mounted Sink Fireclay 24 in. 3-Hole with Overflow in Sapphire Blue</t>
  </si>
  <si>
    <t>1376-012-0126</t>
  </si>
  <si>
    <t>Milano Wall-Mounted Sink Fireclay 24 in. 1-Hole with Overflow in Orange</t>
  </si>
  <si>
    <t>1376-012-0127</t>
  </si>
  <si>
    <t>Milano Wall-Mounted Sink Fireclay 24 in. 3-Hole with Overflow in Orange</t>
  </si>
  <si>
    <t>1376-014-0126</t>
  </si>
  <si>
    <t>Milano Wall-Mounted Sink Fireclay 24 in. 1-Hole with Overflow in Biscuit</t>
  </si>
  <si>
    <t>1376-014-0127</t>
  </si>
  <si>
    <t>Milano Wall-Mounted Sink Fireclay 24 in. 3-Hole with Overflow in Biscuit</t>
  </si>
  <si>
    <t>1376-029-0126</t>
  </si>
  <si>
    <t>Milano Wall-Mounted Sink Fireclay 24 in. 1-Hole with Overflow in Matte Ice Blue</t>
  </si>
  <si>
    <t>1376-029-0127</t>
  </si>
  <si>
    <t>Milano Wall-Mounted Sink Fireclay 24 in. 3-Hole with Overflow in Matte Ice Blue</t>
  </si>
  <si>
    <t>1376-033-0126</t>
  </si>
  <si>
    <t>Milano Wall-Mounted Sink Fireclay 24 in. 1-Hole with Overflow in Matte Mint Green</t>
  </si>
  <si>
    <t>1376-033-0127</t>
  </si>
  <si>
    <t>Milano Wall-Mounted Sink Fireclay 24 in. 3-Hole with Overflow in Matte Mint Green</t>
  </si>
  <si>
    <t>1377-001-0126</t>
  </si>
  <si>
    <t>Milano Wall-Mounted Sink Fireclay 32 in. 1-Hole with Overflow in White</t>
  </si>
  <si>
    <t xml:space="preserve">MIlano 32 in. sink with single-hole faucet drilling and clean edge styling and full-width faucet deck. Made from 100% organic, super durable and non-porous fireclay; available in multiple colors and finishes. May be wall-hung, used as vessel, or used with the 3930 0001X Console Leg Set (sold separately). </t>
  </si>
  <si>
    <t>This model= single-hole faucet drilling - 1377-XXX-0126 with overflow; (also available with 3-hole (8 in. center-set) faucet drilling)</t>
  </si>
  <si>
    <t>1377-001-0127</t>
  </si>
  <si>
    <t>Milano Wall-Mounted Sink Fireclay 32 in. 3-Hole with Overflow in White</t>
  </si>
  <si>
    <t xml:space="preserve">MIlano 32 in. sink with 3-hole (8 in. center-set) faucet drilling and clean edge styling and full-width faucet deck. Made from 100% organic, super durable and non-porous fireclay; available in multiple colors and finishes. May be wall-hung, used as vessel, or used with the 3930 0001X Console Leg Set (sold separately). </t>
  </si>
  <si>
    <t>This model= 3-hole (8 in. center-set) faucet drilling - 1377-XXX-0127 with overflow; (also available as single-hole faucet setting)</t>
  </si>
  <si>
    <t>1377-002-0126</t>
  </si>
  <si>
    <t>Milano Wall-Mounted Sink Fireclay 32 in. 1-Hole with Overflow in Matte White</t>
  </si>
  <si>
    <t>1377-002-0127</t>
  </si>
  <si>
    <t>Milano Wall-Mounted Sink Fireclay 32 in. 3-Hole with Overflow in Matte White</t>
  </si>
  <si>
    <t>1377-004-0126</t>
  </si>
  <si>
    <t>Milano Wall-Mounted Sink Fireclay 32 in. 1-Hole with Overflow in Matte Black</t>
  </si>
  <si>
    <t>1377-004-0127</t>
  </si>
  <si>
    <t>Milano Wall-Mounted Sink Fireclay 32 in. 3-Hole with Overflow in Matte Black</t>
  </si>
  <si>
    <t>1377-005-0126</t>
  </si>
  <si>
    <t>Milano Wall-Mounted Sink Fireclay 32 in. 1-Hole with Overflow in Black</t>
  </si>
  <si>
    <t>1377-005-0127</t>
  </si>
  <si>
    <t>Milano Wall-Mounted Sink Fireclay 32 in. 3-Hole with Overflow in Black</t>
  </si>
  <si>
    <t>1377-006-0126</t>
  </si>
  <si>
    <t>Milano Wall-Mounted Sink Fireclay 32 in. 1-Hole with Overflow in Matte Gray</t>
  </si>
  <si>
    <t>1377-006-0127</t>
  </si>
  <si>
    <t>Milano Wall-Mounted Sink Fireclay 32 in. 3-Hole with Overflow in Matte Gray</t>
  </si>
  <si>
    <t>1377-010-0126</t>
  </si>
  <si>
    <t>Milano Wall-Mounted Sink Fireclay 32 in. 1-Hole with Overflow in Sapphire Blue</t>
  </si>
  <si>
    <t>1377-010-0127</t>
  </si>
  <si>
    <t>Milano Wall-Mounted Sink Fireclay 32 in. 3-Hole with Overflow in Sapphire Blue</t>
  </si>
  <si>
    <t>1377-012-0126</t>
  </si>
  <si>
    <t>Milano Wall-Mounted Sink Fireclay 32 in. 1-Hole with Overflow in Orange</t>
  </si>
  <si>
    <t>1377-012-0127</t>
  </si>
  <si>
    <t>Milano Wall-Mounted Sink Fireclay 32 in. 3-Hole with Overflow in Orange</t>
  </si>
  <si>
    <t>1377-014-0126</t>
  </si>
  <si>
    <t>Milano Wall-Mounted Sink Fireclay 32 in. 1-Hole with Overflow in Biscuit</t>
  </si>
  <si>
    <t>1377-014-0127</t>
  </si>
  <si>
    <t>Milano Wall-Mounted Sink Fireclay 32 in. 3-Hole with Overflow in Biscuit</t>
  </si>
  <si>
    <t>1377-029-0126</t>
  </si>
  <si>
    <t>Milano Wall-Mounted Sink Fireclay 32 in. 1-Hole with Overflow in Matte Ice Blue</t>
  </si>
  <si>
    <t>1377-029-0127</t>
  </si>
  <si>
    <t>Milano Wall-Mounted Sink Fireclay 32 in. 3-Hole with Overflow in Matte Ice Blue</t>
  </si>
  <si>
    <t>1377-033-0126</t>
  </si>
  <si>
    <t>Milano Wall-Mounted Sink Fireclay 32 in. 1-Hole with Overflow in Matte Mint Green</t>
  </si>
  <si>
    <t>1377-033-0127</t>
  </si>
  <si>
    <t>Milano Wall-Mounted Sink Fireclay 32 in. 3-Hole with Overflow in Matte Mint Green</t>
  </si>
  <si>
    <t>1378-001-0126</t>
  </si>
  <si>
    <t>Milano Wall-Mounted Sink Fireclay  39.75 in. 1-Hole with Overflow in White</t>
  </si>
  <si>
    <t xml:space="preserve">MIlano 39.75 in. sink with single-hole faucet drilling and clean edge styling and full-width faucet deck. Made from 100% organic, super durable and non-porous fireclay; available in multiple colors and finishes. May be wall-hung, used as vessel, or used with the 3930 0001X Console Leg Set (sold separately). </t>
  </si>
  <si>
    <t>This model= single-hole faucet drilling - 1378-XXX-0126 with overflow; (also available with 3-hole (8 in. center-set) faucet drilling)</t>
  </si>
  <si>
    <t>1378-001-0127</t>
  </si>
  <si>
    <t>Milano Wall-Mounted Sink Fireclay 39.75 in. 3-Hole with Overflow in White</t>
  </si>
  <si>
    <t xml:space="preserve">MIlano 39.75 in. sink with 3-hole (8 in. center-set) faucet drilling and clean edge styling and full-width faucet deck. Made from 100% organic, super durable and non-porous fireclay; available in multiple colors and finishes. May be wall-hung, used as vessel, or used with the 3930 0001X Console Leg Set (sold separately). </t>
  </si>
  <si>
    <t>This model= 3-hole (8 in. center-set) faucet drilling - 1378-XXX-0127 with overflow; (also available as single-hole faucet setting)</t>
  </si>
  <si>
    <t>1378-002-0126</t>
  </si>
  <si>
    <t>Milano Wall-Mounted Sink Fireclay 39.75 in. 1-Hole with Overflow in Matte White</t>
  </si>
  <si>
    <t>1378-002-0127</t>
  </si>
  <si>
    <t>Milano Wall-Mounted Sink Fireclay 39.75 in. 3-Hole with Overflow in Matte White</t>
  </si>
  <si>
    <t>1378-004-0126</t>
  </si>
  <si>
    <t>Milano Wall-Mounted Sink Fireclay 39.75 in. 1-Hole with Overflow in Matte Black</t>
  </si>
  <si>
    <t>1378-004-0127</t>
  </si>
  <si>
    <t>Milano Wall-Mounted Sink Fireclay 39.75 in. 3-Hole with Overflow in Matte Black</t>
  </si>
  <si>
    <t>1378-005-0126</t>
  </si>
  <si>
    <t>Milano Wall-Mounted Sink Fireclay 39.75 in. 1-Hole with Overflow in Black</t>
  </si>
  <si>
    <t>1378-005-0127</t>
  </si>
  <si>
    <t>Milano Wall-Mounted Sink Fireclay 39.75 in. 3-Hole with Overflow in Black</t>
  </si>
  <si>
    <t>1378-006-0126</t>
  </si>
  <si>
    <t>Milano Wall-Mounted Sink Fireclay 39.75 in. 1-Hole with Overflow in Matte Gray</t>
  </si>
  <si>
    <t>1378-006-0127</t>
  </si>
  <si>
    <t>Milano Wall-Mounted Sink Fireclay 39.75 in. 3-Hole with Overflow in Matte Gray</t>
  </si>
  <si>
    <t>1378-010-0126</t>
  </si>
  <si>
    <t>Milano Wall-Mounted Sink Fireclay 39.75 in. 1-Hole with Overflow in Sapphire Blue</t>
  </si>
  <si>
    <t>1378-010-0127</t>
  </si>
  <si>
    <t>Milano Wall-Mounted Sink Fireclay 39.75 in. 3-Hole with Overflow in Sapphire Blue</t>
  </si>
  <si>
    <t>1378-012-0126</t>
  </si>
  <si>
    <t>Milano Wall-Mounted Sink Fireclay 39.75 in. 1-Hole with Overflow in Orange</t>
  </si>
  <si>
    <t>1378-012-0127</t>
  </si>
  <si>
    <t>Milano Wall-Mounted Sink Fireclay 39.75 in. 3-Hole with Overflow in Orange</t>
  </si>
  <si>
    <t>1378-014-0126</t>
  </si>
  <si>
    <t>Milano Wall-Mounted Sink Fireclay 39.75 in. 1-Hole with Overflow in Biscuit</t>
  </si>
  <si>
    <t>1378-014-0127</t>
  </si>
  <si>
    <t>Milano Wall-Mounted Sink Fireclay 39.75 in. 3-Hole with Overflow in Biscuit</t>
  </si>
  <si>
    <t>1378-029-0126</t>
  </si>
  <si>
    <t>Milano Wall-Mounted Sink Fireclay 39.75 in. 1-Hole with Overflow in Matte Ice Blue</t>
  </si>
  <si>
    <t>1378-029-0127</t>
  </si>
  <si>
    <t>Milano Wall-Mounted Sink Fireclay 39.75 in. 3-Hole with Overflow in Matte Ice Blue</t>
  </si>
  <si>
    <t>1378-033-0126</t>
  </si>
  <si>
    <t>Milano Wall-Mounted Sink Fireclay 39.75 in. 1-Hole with Overflow in Matte Mint Green</t>
  </si>
  <si>
    <t>1378-033-0127</t>
  </si>
  <si>
    <t>Milano Wall-Mounted Sink Fireclay 39.75 in. 3-Hole with Overflow in Matte Mint Green</t>
  </si>
  <si>
    <t>1384-001-0125</t>
  </si>
  <si>
    <t>Parma Undermount Sink Fireclay 22 in. with Overflow in White</t>
  </si>
  <si>
    <t>Parma Undermount bathroom sink with classic oval basin. Made from 100% organic, super durable and non-porous fireclay; available in multiple colors and finishes. Comes with overflow.</t>
  </si>
  <si>
    <t>1384-002-0125</t>
  </si>
  <si>
    <t>Parma Undermount Sink Fireclay 22 in. with Overflow in Matte White</t>
  </si>
  <si>
    <t>1384-004-0125</t>
  </si>
  <si>
    <t>Parma Undermount Sink Fireclay 22 in. with Overflow in Matte Black</t>
  </si>
  <si>
    <t>1384-005-0125</t>
  </si>
  <si>
    <t>Parma Undermount Sink Fireclay 22 in with Overflow in Black</t>
  </si>
  <si>
    <t>1384-010-0125</t>
  </si>
  <si>
    <t>Parma Undermount Sink Fireclay 22 in. with Overflow in Sapphire Blue</t>
  </si>
  <si>
    <t>1384-014-0125</t>
  </si>
  <si>
    <t>Parma Undermount Sink Fireclay 22 in. with Overflow in Biscuit</t>
  </si>
  <si>
    <t>1392-001-0126</t>
  </si>
  <si>
    <t>Milano Corner Sink Fireclay 12 in. 1-Hole with Overflow in White</t>
  </si>
  <si>
    <t>MIlano 12.5 in. wall-hung corner sink with single-hole faucet drilling. Made from 100% organic, super durable and non-porous fireclay; available in multiple colors and finishes. Petite, corner set styling makes this a perfect fit for small or space-saving bathrooms.</t>
  </si>
  <si>
    <t>Corner wall-hung sink</t>
  </si>
  <si>
    <t>This model= single-hole faucet drillings - 1399-XXX-0126 with overflow</t>
  </si>
  <si>
    <t>1392-002-0126</t>
  </si>
  <si>
    <t>Milano Corner Sink Fireclay 12 in. 1-Hole with Overflow in Matte White</t>
  </si>
  <si>
    <t>1392-004-0126</t>
  </si>
  <si>
    <t>Milano Corner Sink Fireclay 12 in. 1-Hole with Overflow in Matte Black</t>
  </si>
  <si>
    <t>1392-005-0126</t>
  </si>
  <si>
    <t>Milano Corner Sink Fireclay 12 in. 1-Hole with Overflow in Black</t>
  </si>
  <si>
    <t>1392-006-0126</t>
  </si>
  <si>
    <t>Milano Corner Sink Fireclay 12 in. 1-Hole with Overflow in Matte Gray</t>
  </si>
  <si>
    <t>1392-010-0126</t>
  </si>
  <si>
    <t>Milano Corner Sink Fireclay 12 in. 1-Hole with Overflow in Sapphire Blue</t>
  </si>
  <si>
    <t>1392-012-0126</t>
  </si>
  <si>
    <t>Milano Corner Sink Fireclay 12 in. 1-Hole with Overflow in Orange</t>
  </si>
  <si>
    <t>1392-014-0126</t>
  </si>
  <si>
    <t>Milano Corner Sink Fireclay 12 in. 1-Hole with Overflow in Biscuit</t>
  </si>
  <si>
    <t>1392-029-0126</t>
  </si>
  <si>
    <t>Milano Corner Sink Fireclay 12 in. 1-Hole with Overflow in Matte Ice Blue</t>
  </si>
  <si>
    <t>1392-033-0126</t>
  </si>
  <si>
    <t>Milano Corner Sink Fireclay 12 in. 1-Hole with Overflow in Matte Mint Green</t>
  </si>
  <si>
    <t>1393-001-0132</t>
  </si>
  <si>
    <t>Milano Wall-Mounted Sink Fireclay  47.75 in. Double Bowl for Two 1-Hole Faucets with Overflows in White</t>
  </si>
  <si>
    <t xml:space="preserve">MIlano 47.75 in. sink with two single-hole faucet drilling and double bowl; clean edge styling and full-width faucet deck. Made from 100% organic, super durable and non-porous fireclay; available in multiple colors and finishes. May be wall-hung, used as vessel, or used with the 3930 0001X Console Leg Set (sold separately). </t>
  </si>
  <si>
    <t>This model= two single-hole faucet drillings - 1393-XXX-0132 with overflow</t>
  </si>
  <si>
    <t>1393-002-0132</t>
  </si>
  <si>
    <t>Milano Wall-Mounted Sink Fireclay  47.75 in. Double Bowl for Two 1-Hole Faucets with Overflows in Matte White</t>
  </si>
  <si>
    <t>1393-004-0132</t>
  </si>
  <si>
    <t>Milano Wall-Mounted Sink Fireclay  47.75 in. Double Bowl for Two 1-Hole Faucets with Overflows in Matte Black</t>
  </si>
  <si>
    <t>1393-005-0132</t>
  </si>
  <si>
    <t>Milano Wall-Mounted Sink Fireclay  47.75 in. Double Bowl for Two 1-Hole Faucets with Overflows in Black</t>
  </si>
  <si>
    <t>1393-006-0132</t>
  </si>
  <si>
    <t>Milano Wall-Mounted Sink Fireclay  47.75 in. Double Bowl for Two 1-Hole Faucets with Overflows in Matte Gray</t>
  </si>
  <si>
    <t>1393-010-0132</t>
  </si>
  <si>
    <t>Milano Wall-Mounted Sink Fireclay  47.75 in. Double Bowl for Two 1-Hole Faucets with Overflows in Sapphire Blue</t>
  </si>
  <si>
    <t>1393-012-0132</t>
  </si>
  <si>
    <t>Milano Wall-Mounted Sink Fireclay  47.75 in. Double Bowl for Two 1-Hole Faucets with Overflows in Orange</t>
  </si>
  <si>
    <t>1393-014-0132</t>
  </si>
  <si>
    <t>Milano Wall-Mounted Sink Fireclay  47.75 in. Double Bowl for Two 1-Hole Faucets with Overflows in Biscuit</t>
  </si>
  <si>
    <t>1393-029-0132</t>
  </si>
  <si>
    <t>Milano Wall-Mounted Sink Fireclay  47.75 in. Double Bowl for Two 1-Hole Faucets with Overflows in Matte Ice Blue</t>
  </si>
  <si>
    <t>1393-033-0132</t>
  </si>
  <si>
    <t>Milano Wall-Mounted Sink Fireclay  47.75 in. Double Bowl for Two 1-Hole Faucets with Overflows in Matte Mint Green</t>
  </si>
  <si>
    <t>1394-001-0126</t>
  </si>
  <si>
    <t>Milano Wall-Mounted Sink Fireclay 47.75 in. 1-Hole with Overflow in White</t>
  </si>
  <si>
    <t xml:space="preserve">MIlano 47.75 in. sink with single-hole faucet drilling and clean edge styling and full-width faucet deck. Made from 100% organic, super durable and non-porous fireclay; available in multiple colors and finishes. May be wall-hung, used as vessel, or used with the 3930 0001X Console Leg Set (sold separately). </t>
  </si>
  <si>
    <t>This model= single-hole faucet drilling - 1394-XXX-0126 with overflow; (also available with 3-hole (8 in. center-set) faucet drilling)</t>
  </si>
  <si>
    <t>1394-001-0127</t>
  </si>
  <si>
    <t>Milano Wall-Mounted Sink Fireclay 47.75 in. 3-Hole with Overflow in White</t>
  </si>
  <si>
    <t xml:space="preserve">MIlano 47.75 in. sink with 3-hole (8 in. center-set) faucet drilling and clean edge styling and full-width faucet deck. Made from 100% organic, super durable and non-porous fireclay; available in multiple colors and finishes. May be wall-hung, used as vessel, or used with the 3930 0001X Console Leg Set (sold separately). </t>
  </si>
  <si>
    <t>This model= 3-hole (8 in. center-set) faucet drilling - 1394-XXX-0127 with overflow; (also available as single-hole faucet setting)</t>
  </si>
  <si>
    <t>1394-002-0126</t>
  </si>
  <si>
    <t>Milano Wall-Mounted Sink Fireclay 47.75 in. 1-Hole with Overflow in Matte White</t>
  </si>
  <si>
    <t>1394-002-0127</t>
  </si>
  <si>
    <t>Milano Wall-Mounted Sink Fireclay 47.75 in. 3-Hole with Overflow in Matte White</t>
  </si>
  <si>
    <t>1394-004-0126</t>
  </si>
  <si>
    <t>Milano Wall-Mounted Sink Fireclay 47.75 in. 1-Hole with Overflow in Matte Black</t>
  </si>
  <si>
    <t>1394-004-0127</t>
  </si>
  <si>
    <t>Milano Wall-Mounted Sink Fireclay 47.75 in. 3-Hole with Overflow in Matte Black</t>
  </si>
  <si>
    <t>1394-005-0126</t>
  </si>
  <si>
    <t>Milano Wall-Mounted Sink Fireclay 47.75 in. 1-Hole with Overflow in Black</t>
  </si>
  <si>
    <t>1394-005-0127</t>
  </si>
  <si>
    <t>Milano Wall-Mounted Sink Fireclay 47.75 in. 3-Hole with Overflow in Black</t>
  </si>
  <si>
    <t>1394-006-0126</t>
  </si>
  <si>
    <t>Milano Wall-Mounted Sink Fireclay 47.75 in. 1-Hole with Overflow in Matte Gray</t>
  </si>
  <si>
    <t>1394-006-0127</t>
  </si>
  <si>
    <t>Milano Wall-Mounted Sink Fireclay 47.75 in. 3-Hole with Overflow in Matte Gray</t>
  </si>
  <si>
    <t>1394-010-0126</t>
  </si>
  <si>
    <t>Milano Wall-Mounted Sink Fireclay 47.75 in. 1-Hole with Overflow in Sapphire Blue</t>
  </si>
  <si>
    <t>1394-010-0127</t>
  </si>
  <si>
    <t>Milano Wall-Mounted Sink Fireclay 47.75 in. 3-Hole with Overflow in Sapphire Blue</t>
  </si>
  <si>
    <t>1394-012-0126</t>
  </si>
  <si>
    <t>Milano Wall-Mounted Sink Fireclay 47.75 in. 1-Hole with Overflow in Orange</t>
  </si>
  <si>
    <t>1394-012-0127</t>
  </si>
  <si>
    <t>Milano Wall-Mounted Sink Fireclay 47.75 in. 3-Hole with Overflow in Orange</t>
  </si>
  <si>
    <t>1394-014-0126</t>
  </si>
  <si>
    <t>Milano Wall-Mounted Sink Fireclay 47.75 in. 1-Hole with Overflow in Biscuit</t>
  </si>
  <si>
    <t>1394-014-0127</t>
  </si>
  <si>
    <t>Milano Wall-Mounted Sink Fireclay 47.75 in. 3-Hole with Overflow in Biscuit</t>
  </si>
  <si>
    <t>1394-029-0126</t>
  </si>
  <si>
    <t>Milano Wall-Mounted Sink Fireclay 47.75 in. 1-Hole with Overflow in Matte Ice Blue</t>
  </si>
  <si>
    <t>1394-029-0127</t>
  </si>
  <si>
    <t>Milano Wall-Mounted Sink Fireclay 47.75 in. 3-Hole with Overflow in Matte Ice Blue</t>
  </si>
  <si>
    <t>1394-033-0126</t>
  </si>
  <si>
    <t>Milano Wall-Mounted Sink Fireclay 47.75 in. 1-Hole with Overflow in Matte Mint Green</t>
  </si>
  <si>
    <t>1394-033-0127</t>
  </si>
  <si>
    <t>Milano Wall-Mounted Sink Fireclay 47.75 in. 3-Hole with Overflow in Matte Mint Green</t>
  </si>
  <si>
    <t>1416-001-0129</t>
  </si>
  <si>
    <t>Vettore Wall-Hung Toilet Bowl in White</t>
  </si>
  <si>
    <t>1416-002-0129</t>
  </si>
  <si>
    <t>Vettore Wall-Hung Toilet Bowl in Matte White</t>
  </si>
  <si>
    <t>1416-004-0129</t>
  </si>
  <si>
    <t>Vettore Wall-Hung Toilet Bowl in Matte Black</t>
  </si>
  <si>
    <t>1416-005-0129</t>
  </si>
  <si>
    <t>Vettore Wall-Hung Toilet Bowl in Black</t>
  </si>
  <si>
    <t>1416-014-0129</t>
  </si>
  <si>
    <t>Vettore Wall-Hung Toilet Bowl in Biscuit</t>
  </si>
  <si>
    <t>1418-001-0126</t>
  </si>
  <si>
    <t>Petite wall-hung sink; may be used as a vessel (unglazed on back wall-mounted side so it is recommended to have the back flush with the wall if using as a vessel)</t>
  </si>
  <si>
    <t xml:space="preserve">This model= single-hole faucet drillings - 1418-XXX-0126 </t>
  </si>
  <si>
    <t>1418-002-0126</t>
  </si>
  <si>
    <t>1418-004-0126</t>
  </si>
  <si>
    <t>1418-005-0126</t>
  </si>
  <si>
    <t>1418-006-0126</t>
  </si>
  <si>
    <t>1418-010-0126</t>
  </si>
  <si>
    <t>1418-012-0126</t>
  </si>
  <si>
    <t>1418-014-0126</t>
  </si>
  <si>
    <t>1418-029-0126</t>
  </si>
  <si>
    <t>1418-033-0126</t>
  </si>
  <si>
    <t>1419-001-0126</t>
  </si>
  <si>
    <t xml:space="preserve">This model= single-hole faucet drillings - 1419-XXX-0126 </t>
  </si>
  <si>
    <t>1419-002-0126</t>
  </si>
  <si>
    <t>1419-004-0126</t>
  </si>
  <si>
    <t>1419-005-0126</t>
  </si>
  <si>
    <t>1419-006-0126</t>
  </si>
  <si>
    <t>1419-010-0126</t>
  </si>
  <si>
    <t>1419-012-0126</t>
  </si>
  <si>
    <t>1419-014-0126</t>
  </si>
  <si>
    <t>1419-029-0126</t>
  </si>
  <si>
    <t>1419-033-0126</t>
  </si>
  <si>
    <t>1476-001-0125</t>
  </si>
  <si>
    <t>Sottile Rectangle Vessel Fireclay 21.5 in. with Matching Drain Cover in White</t>
  </si>
  <si>
    <t>Sottile 21.5 in. rectangular vessel sink with optional color matched, pop-up drain cover. Made from 100% organic, super durable and non-porous fireclay. Available in multiple colors and finishes; metallic finishes are a super-durable metallic coating over a fireclay base to give a true metal finish with the warmth and strength of fireclay.</t>
  </si>
  <si>
    <t>1476-002-0125</t>
  </si>
  <si>
    <t>Sottile Rectangle Vessel Fireclay 21.5 in. with Matching Drain Cover in Matte White</t>
  </si>
  <si>
    <t>1476-004-0125</t>
  </si>
  <si>
    <t>Sottile Rectangle Vessel Fireclay 21.5 in. with Matching Drain Cover in Matte Black</t>
  </si>
  <si>
    <t>1476-005-0125</t>
  </si>
  <si>
    <t>Sottile Rectangle Vessel Fireclay 21.5 in. with Matching Drain Cover in Black</t>
  </si>
  <si>
    <t>1476-006-0125</t>
  </si>
  <si>
    <t>Sottile Rectangle Vessel Fireclay 21.5 in. with Matching Drain Cover in Matte Gray</t>
  </si>
  <si>
    <t>1476-010-0125</t>
  </si>
  <si>
    <t>Sottile Rectangle Vessel Fireclay 21.5 in. with Matching Drain Cover in Sapphire Blue</t>
  </si>
  <si>
    <t>1476-012-0125</t>
  </si>
  <si>
    <t>Sottile Rectangle Vessel Fireclay 21.5 in. with Matching Drain Cover in Orange</t>
  </si>
  <si>
    <t>1476-014-0125</t>
  </si>
  <si>
    <t>Sottile Rectangle Vessel Fireclay 21.5 in. with Matching Drain Cover in Biscuit</t>
  </si>
  <si>
    <t>1476-029-0125</t>
  </si>
  <si>
    <t>Sottile Rectangle Vessel Fireclay 21.5 in. with Matching Drain Cover in Matte Ice Blue</t>
  </si>
  <si>
    <t>1476-033-0125</t>
  </si>
  <si>
    <t>Sottile Rectangle Vessel Fireclay 21.5 in. with Matching Drain Cover in Matte Mint Green</t>
  </si>
  <si>
    <t>1476-401-0125</t>
  </si>
  <si>
    <t>Sottile Rectangle Vessel Fireclay 21.5 in. with Matching Drain Cover in Platinum</t>
  </si>
  <si>
    <t>1476-403-0125</t>
  </si>
  <si>
    <t>Sottile Rectangle Vessel Fireclay 21.5 in. with Matching Drain Cover in Matte Gold</t>
  </si>
  <si>
    <t>1477-001-0125</t>
  </si>
  <si>
    <t>Sottile Square Vessel Fireclay 15.25 in. with Matching Drain Cover in White</t>
  </si>
  <si>
    <t>Sottile 15.25 in. square vessel sink with optional color matched, pop-up drain cover. Made from 100% organic, super durable and non-porous fireclay. Available in multiple colors and finishes; metallic finishes are a super-durable metallic coating over a fireclay base to give a true metal finish with the warmth and strength of fireclay.</t>
  </si>
  <si>
    <t>1477-002-0125</t>
  </si>
  <si>
    <t>Sottile Square Vessel Fireclay 15.25 in. with Matching Drain Cover in Matte White</t>
  </si>
  <si>
    <t>1477-004-0125</t>
  </si>
  <si>
    <t>Sottile Square Vessel Fireclay 15.25 in. with Matching Drain Cover in Matte Black</t>
  </si>
  <si>
    <t>1477-005-0125</t>
  </si>
  <si>
    <t>Sottile Square Vessel Fireclay 15.25 in. with Matching Drain Cover in Black</t>
  </si>
  <si>
    <t>1477-006-0125</t>
  </si>
  <si>
    <t>Sottile Square Vessel Fireclay 15.25 in. with Matching Drain Cover in Matte Gray</t>
  </si>
  <si>
    <t>1477-010-0125</t>
  </si>
  <si>
    <t>Sottile Square Vessel Fireclay 15.25 in. with Matching Drain Cover in Sapphire Blue</t>
  </si>
  <si>
    <t>1477-012-0125</t>
  </si>
  <si>
    <t>Sottile Square Vessel Fireclay 15.25 in. with Matching Drain Cover in Orange</t>
  </si>
  <si>
    <t>1477-014-0125</t>
  </si>
  <si>
    <t>Sottile Square Vessel Fireclay 15.25 in. with Matching Drain Cover in Biscuit</t>
  </si>
  <si>
    <t>1477-029-0125</t>
  </si>
  <si>
    <t>Sottile Square Vessel Fireclay 15.25 in. with Matching Drain Cover in Matte Ice Blue</t>
  </si>
  <si>
    <t>1477-033-0125</t>
  </si>
  <si>
    <t>Sottile Square Vessel Fireclay 15.25 in. with Matching Drain Cover in Matte Mint Green</t>
  </si>
  <si>
    <t>1477-401-0125</t>
  </si>
  <si>
    <t>Sottile Square Vessel Fireclay 15.25 in. with Matching Drain Cover in Platinum</t>
  </si>
  <si>
    <t>1477-403-0125</t>
  </si>
  <si>
    <t>Sottile Square Vessel Fireclay 15.25 in. with Matching Drain Cover in Matte Gold</t>
  </si>
  <si>
    <t>1478-001-0125</t>
  </si>
  <si>
    <t>Sottile Round Vessel Fireclay 15 in. with Matching Drain Cover in White</t>
  </si>
  <si>
    <t>Sottile 15 in. round vessel sink with optional color matched, pop-up drain cover. Made from 100% organic, super durable and non-porous fireclay. Available in multiple colors and finishes; metallic finishes are a super-durable metallic coating over a fireclay base to give a true metal finish with the warmth and strength of fireclay.</t>
  </si>
  <si>
    <t>1478-002-0125</t>
  </si>
  <si>
    <t>Sottile Round Vessel Fireclay 15 in. with Matching Drain Cover in Matte White</t>
  </si>
  <si>
    <t>1478-004-0125</t>
  </si>
  <si>
    <t>Sottile Round Vessel Fireclay 15 in. with Matching Drain Cover in Matte Black</t>
  </si>
  <si>
    <t>1478-005-0125</t>
  </si>
  <si>
    <t>Sottile Round Vessel Fireclay 15 in. with Matching Drain Cover in Black</t>
  </si>
  <si>
    <t>1478-006-0125</t>
  </si>
  <si>
    <t>Sottile Round Vessel Fireclay 15 in. with Matching Drain Cover in Matte Gray</t>
  </si>
  <si>
    <t>1478-010-0125</t>
  </si>
  <si>
    <t>Sottile Round Vessel Fireclay 15 in. with Matching Drain Cover in Sapphire Blue</t>
  </si>
  <si>
    <t>1478-012-0125</t>
  </si>
  <si>
    <t>Sottile Round Vessel Fireclay 15 in. with Matching Drain Cover in Orange</t>
  </si>
  <si>
    <t>1478-014-0125</t>
  </si>
  <si>
    <t>Sottile Round Vessel Fireclay 15 in. with Matching Drain Cover in Biscuit</t>
  </si>
  <si>
    <t>1478-029-0125</t>
  </si>
  <si>
    <t>Sottile Round Vessel Fireclay 15 in. with Matching Drain Cover in Matte Ice Blue</t>
  </si>
  <si>
    <t>1478-033-0125</t>
  </si>
  <si>
    <t>Sottile Round Vessel Fireclay 15 in. with Matching Drain Cover in Matte Mint Green</t>
  </si>
  <si>
    <t>1478-401-0125</t>
  </si>
  <si>
    <t>Sottile Round Vessel Fireclay 15 in. with Matching Drain Cover in Platinum</t>
  </si>
  <si>
    <t>1478-403-0125</t>
  </si>
  <si>
    <t>Sottile Round Vessel Fireclay 15 in. with Matching Drain Cover in Matte Gold</t>
  </si>
  <si>
    <t>1479-001-0126</t>
  </si>
  <si>
    <t>Sottile Rectangle Vessel Fireclay 23.5 in. 1-Hole Faucet Deck with Matching Drain Cover in White</t>
  </si>
  <si>
    <t>Sottile 23.5 in. rectangular vessel sink with single-hole faucet drilling and overflow, includes optional color matched, pop-up drain cover. Made from 100% organic, super durable and non-porous fireclay. Available in multiple colors and finishes; metallic finishes are a super-durable metallic coating over a fireclay base to give a true metal finish with the warmth and strength of fireclay.</t>
  </si>
  <si>
    <t>This model= single-hole faucet drilling - 1479-XXX-0126 with overflow</t>
  </si>
  <si>
    <t>1479-002-0126</t>
  </si>
  <si>
    <t>Sottile Rectangle Vessel Fireclay 23.5 in. 1-Hole Faucet Deck with Matching Drain Cover in Matte White</t>
  </si>
  <si>
    <t>1479-004-0126</t>
  </si>
  <si>
    <t>Sottile Rectangle Vessel Fireclay 23.5 in. 1-Hole Faucet Deck with Matching Drain Cover in Matte Black</t>
  </si>
  <si>
    <t>1479-005-0126</t>
  </si>
  <si>
    <t>Sottile Rectangle Vessel Fireclay 23.5 in. 1-Hole Faucet Deck with Matching Drain Cover in Black</t>
  </si>
  <si>
    <t>1479-006-0126</t>
  </si>
  <si>
    <t>Sottile Rectangle Vessel Fireclay 23.5 in. 1-Hole Faucet Deck with Matching Drain Cover in Matte Gray</t>
  </si>
  <si>
    <t>1479-010-0126</t>
  </si>
  <si>
    <t>Sottile Rectangle Vessel Fireclay 23.5 in. 1-Hole Faucet Deck with Matching Drain Cover in Sapphire Blue</t>
  </si>
  <si>
    <t>1479-012-0126</t>
  </si>
  <si>
    <t>Sottile Rectangle Vessel Fireclay 23.5 in. 1-Hole Faucet Deck with Matching Drain Cover in Orange</t>
  </si>
  <si>
    <t>1479-014-0126</t>
  </si>
  <si>
    <t>Sottile Rectangle Vessel Fireclay 23.5 in. 1-Hole Faucet Deck with Matching Drain Cover in Biscuit</t>
  </si>
  <si>
    <t>1479-029-0126</t>
  </si>
  <si>
    <t>Sottile Rectangle Vessel Fireclay 23.5 in. 1-Hole Faucet Deck with Matching Drain Cover in Matte Ice Blue</t>
  </si>
  <si>
    <t>1479-033-0126</t>
  </si>
  <si>
    <t>Sottile Rectangle Vessel Fireclay 23.5 in. 1-Hole Faucet Deck with Matching Drain Cover in Matte Mint Green</t>
  </si>
  <si>
    <t>1479-401-0126</t>
  </si>
  <si>
    <t>Sottile Rectangle Vessel Fireclay 23.5 in. 1-Hole Faucet Deck with Matching Drain Cover in Platinum</t>
  </si>
  <si>
    <t>1479-403-0126</t>
  </si>
  <si>
    <t>Sottile Rectangle Vessel Fireclay 23.5 in. 1-Hole Faucet Deck with Matching Drain Cover in Matte Gold</t>
  </si>
  <si>
    <t>1489-001-0126</t>
  </si>
  <si>
    <t>Fenice Vessel Fireclay 21.75 in. 1-Hole in White</t>
  </si>
  <si>
    <t>Fenice 21.75 in. rounded rectangular vessel sink with single-hole faucet drilling, includes optional color matched, pop-up drain cover. Made from 100% organic, super durable and non-porous fireclay. Available in multiple colors and finishes.</t>
  </si>
  <si>
    <t>This model= single-hole faucet drilling - 1489-XXX-0126</t>
  </si>
  <si>
    <t>1489-002-0126</t>
  </si>
  <si>
    <t>Fenice Vessel Fireclay 21.75 in. 1-Hole in Matte White</t>
  </si>
  <si>
    <t>Fenice 21.75 in. rounded rectangular vessel sink with single-hole faucet drilling, includes optional color matched, pop-up drain cover. Made from 100% organic, super durable and non-porous fireclay. Available in multiple colors and finishes; metallic finishes are a super-durable metallic coating over a fireclay base to give a true metal finish with the warmth and strength of fireclay.</t>
  </si>
  <si>
    <t>1489-004-0126</t>
  </si>
  <si>
    <t>Fenice Vessel Fireclay 21.75 in. 1-Hole in Matte Black</t>
  </si>
  <si>
    <t>1489-005-0126</t>
  </si>
  <si>
    <t>Fenice Vessel Fireclay 21.75 in. 1-Hole in Black</t>
  </si>
  <si>
    <t>1489-006-0126</t>
  </si>
  <si>
    <t>Fenice Vessel Fireclay 21.75 in. 1-Hole in Matte Gray</t>
  </si>
  <si>
    <t>1489-010-0126</t>
  </si>
  <si>
    <t>Fenice Vessel Fireclay 21.75 in. 1-Hole in Sapphire Blue</t>
  </si>
  <si>
    <t>1489-012-0126</t>
  </si>
  <si>
    <t>Fenice Vessel Fireclay 21.75 in. 1-Hole in Orange</t>
  </si>
  <si>
    <t>1489-014-0126</t>
  </si>
  <si>
    <t>Fenice Vessel Fireclay 21.75 in. 1-Hole in Biscuit</t>
  </si>
  <si>
    <t>1489-029-0126</t>
  </si>
  <si>
    <t>Fenice Vessel Fireclay 21.75 in. 1-Hole in Matte Ice Blue</t>
  </si>
  <si>
    <t>1489-033-0126</t>
  </si>
  <si>
    <t>Fenice Vessel Fireclay 21.75 in. 1-Hole in Matte Mint Green</t>
  </si>
  <si>
    <t>1490-001-0126</t>
  </si>
  <si>
    <t>Fenice Wall-Mounted Sink Fireclay 35.5 in. 1-Hole in White</t>
  </si>
  <si>
    <t>This model= single-hole faucet drilling - 1490-XXX-0126</t>
  </si>
  <si>
    <t>1490-002-0126</t>
  </si>
  <si>
    <t>Fenice Wall-Mounted Sink Fireclay 35.5 in. 1-Hole in Matte White</t>
  </si>
  <si>
    <t>1490-004-0126</t>
  </si>
  <si>
    <t>Fenice Wall-Mounted Sink Fireclay 35.5 in. 1-Hole in Matte Black</t>
  </si>
  <si>
    <t>1490-005-0126</t>
  </si>
  <si>
    <t>Fenice Wall-Mounted Sink Fireclay 35.5 in. 1-Hole in Black</t>
  </si>
  <si>
    <t>1490-006-0126</t>
  </si>
  <si>
    <t>Fenice Wall-Mounted Sink Fireclay 35.5 in. 1-Hole in Matte Gray</t>
  </si>
  <si>
    <t>1490-010-0126</t>
  </si>
  <si>
    <t>Fenice Wall-Mounted Sink Fireclay 35.5 in. 1-Hole in Sapphire Blue</t>
  </si>
  <si>
    <t>1490-012-0126</t>
  </si>
  <si>
    <t>Fenice Wall-Mounted Sink Fireclay 35.5 in. 1-Hole in Orange</t>
  </si>
  <si>
    <t>1490-014-0126</t>
  </si>
  <si>
    <t>Fenice Wall-Mounted Sink Fireclay 35.5 in. 1-Hole in Biscuit</t>
  </si>
  <si>
    <t>1490-029-0126</t>
  </si>
  <si>
    <t>Fenice Wall-Mounted Sink Fireclay 35.5 in. 1-Hole in Matte Ice Blue</t>
  </si>
  <si>
    <t>1490-033-0126</t>
  </si>
  <si>
    <t>Fenice Wall-Mounted Sink Fireclay 35.5 in. 1-Hole in Matte Mint Green</t>
  </si>
  <si>
    <t>3930 0001F</t>
  </si>
  <si>
    <t>Metal Console Leg Set in Matte Black</t>
  </si>
  <si>
    <t>High-grade stainless steel tubing, tees and flanges for sophisticated styling and function</t>
  </si>
  <si>
    <t>Metal tubes are easily trimmed to fit the sink of your choice</t>
  </si>
  <si>
    <t>Trimmable legs allow for adjustable finished height up to 31.15 inches below sink depth (average sink height adds 4-5 inches to finished height)</t>
  </si>
  <si>
    <t>May be used with BOCCHI sink models: 1076, 1077, 1078, 1079, 1105, 1111, 1113, 1123, 1124, 1161, 1168, 1305, 1365, 1376, 1377, 1378, 1393, 1394, and 1490</t>
  </si>
  <si>
    <t>One-Year Limited Warranty</t>
  </si>
  <si>
    <t>Metal</t>
  </si>
  <si>
    <t>3930 0001G</t>
  </si>
  <si>
    <t>Metal Console Leg Set in Matte Gold</t>
  </si>
  <si>
    <t>3930 0001S</t>
  </si>
  <si>
    <t>Metal Console Leg Set in Satin Nickel</t>
  </si>
  <si>
    <t>Satin Nickel</t>
  </si>
  <si>
    <t>A0330-001</t>
  </si>
  <si>
    <t>Vettore Soft-Close Toilet Seat in White</t>
  </si>
  <si>
    <t xml:space="preserve">Vettore soft-close toilet seat with European front. Compatible with the BOCCHI Vettore wall-hung toilet 1416-XXX-0129. Color matched to fit toilet. </t>
  </si>
  <si>
    <t>Soft-close</t>
  </si>
  <si>
    <t>Color options to perfectly match available toilet finishes</t>
  </si>
  <si>
    <t>Compatible with the Vettore 1416-XXX-0129 wall-hung toilet</t>
  </si>
  <si>
    <t>Easy to clean</t>
  </si>
  <si>
    <t>Durable materials provide a strong, ultra-slim profile</t>
  </si>
  <si>
    <t>Plastic</t>
  </si>
  <si>
    <t>A0330-002</t>
  </si>
  <si>
    <t>Vettore Soft-Close Toilet Seat in Matte White</t>
  </si>
  <si>
    <t>A0330-004</t>
  </si>
  <si>
    <t>Vettore Soft-Close Toilet Seat in Matte Black</t>
  </si>
  <si>
    <t>A0330-005</t>
  </si>
  <si>
    <t>Vettore Soft-Close Toilet Seat in Black</t>
  </si>
  <si>
    <t>A0330-014</t>
  </si>
  <si>
    <t>Vettore Soft-Close Toilet Seat in Biscuit</t>
  </si>
  <si>
    <t>A0332-001</t>
  </si>
  <si>
    <t>Firenze Soft-Close Toilet Seat in White</t>
  </si>
  <si>
    <t xml:space="preserve">Firenze soft-close toilet seat with European front. Compatible with the BOCCHI Firenze wall-hung toilet 1304-XXX-0129. Color matched to fit toilet. </t>
  </si>
  <si>
    <t>Compatible with the Firenze 1304-XXX-0129 wall-hung toilet</t>
  </si>
  <si>
    <t>Durable materials provide a strong, clean profile</t>
  </si>
  <si>
    <t>A0332-002</t>
  </si>
  <si>
    <t>Firenze Soft-Close Toilet Seat in Matte White</t>
  </si>
  <si>
    <t>A0332-004</t>
  </si>
  <si>
    <t>Firenze Soft-Close Toilet Seat in Matte Black</t>
  </si>
  <si>
    <t>A0332-005</t>
  </si>
  <si>
    <t>Firenze Soft-Close Toilet Seat in Black</t>
  </si>
  <si>
    <t>A0332-014</t>
  </si>
  <si>
    <t>Firenze Soft-Close Toilet Seat in Biscuit</t>
  </si>
  <si>
    <t>Set of 6 replacement clear-rubber feet. Fit the bottom of the 2300 00XX Stainless Steel Kitchen Sink Racks used with BOCCHI Fireclay sinks. Feet easily pop on-and-off for quick, easy cleaning and replacement.</t>
  </si>
  <si>
    <t>6 replacement rubber feet</t>
  </si>
  <si>
    <t>Keep your porcelain surfaces looking fresh and new with this fantastic touch-up tool. Porc-A-Fix will repair any unsightly nicks or scratches, filling them in to leave the surface looking good as new! Each package contains 1/2 ounce (15cc) of touch-up material, brush-top applicator, finishing paper and complete instructions, and is individually color coded for easy contents identification. Simple to apply, as there is no mixing of ingredients or long waiting periods. It is non-yellowing and will retain a high gloss that lasts and lasts. Unique color matches to BOCCHI fireclay with glossy and matte finishes to perfectly match your sink.</t>
  </si>
  <si>
    <t>Matches in color to BOCCHI Fireclay (specific finishes for matte or glossy colors)</t>
  </si>
  <si>
    <t>Bottle comes with brush cap and ½ ounce (15cc) of touch-up glaze</t>
  </si>
  <si>
    <t>Easy-to-use, no-mix ready to apply, and fast drying</t>
  </si>
  <si>
    <t>Unique, one-step process to repair unsightly chips, scratches and other imperfections in porcelain</t>
  </si>
  <si>
    <t>12.6 in. x 8.8 in. x 3.5 in.</t>
  </si>
  <si>
    <t>Milano Wall-Mounted Sink Fireclay 14.5 in. 1-hole Right Side Faucet Deck in White</t>
  </si>
  <si>
    <t>Milano Wall-Mounted Sink Fireclay 14.5 in. 1-hole Right Side Faucet Deck in Matte White</t>
  </si>
  <si>
    <t>Milano Wall-Mounted Sink Fireclay 14.5 in. 1-hole Right Side Faucet Deck in Matte Black</t>
  </si>
  <si>
    <t>Milano Wall-Mounted Sink Fireclay 14.5 in. 1-hole Right Side Faucet Deck in Black</t>
  </si>
  <si>
    <t>Milano Wall-Mounted Sink Fireclay 14.5 in. 1-hole Right Side Faucet Deck in Matte Gray</t>
  </si>
  <si>
    <t>Milano Wall-Mounted Sink Fireclay 14.5 in. 1-hole Right Side Faucet Deck in Sapphire Blue</t>
  </si>
  <si>
    <t>Milano Wall-Mounted Sink Fireclay 14.5 in. 1-hole Right Side Faucet Deck in Orange</t>
  </si>
  <si>
    <t>Milano Wall-Mounted Sink Fireclay 14.5 in. 1-hole Right Side Faucet Deck in Biscuit</t>
  </si>
  <si>
    <t>Milano Wall-Mounted Sink Fireclay 14.5 in. 1-hole Right Side Faucet Deck in Matte Ice Blue</t>
  </si>
  <si>
    <t>Milano Wall-Mounted Sink Fireclay 14.5 in. 1-hole Right Side Faucet Deck in Matte Mint Green</t>
  </si>
  <si>
    <t>Milano Wall-Mounted Sink Fireclay 14.5 in. 1-hole Left Side Faucet Deck in White</t>
  </si>
  <si>
    <t>Milano Wall-Mounted Sink Fireclay 14.5 in. 1-hole Left Side Faucet Deck in Matte White</t>
  </si>
  <si>
    <t>Milano Wall-Mounted Sink Fireclay 14.5 in. 1-hole Left Side Faucet Deck in Matte Black</t>
  </si>
  <si>
    <t>Milano Wall-Mounted Sink Fireclay 14.5 in. 1-hole Left Side Faucet Deck in Black</t>
  </si>
  <si>
    <t>Milano Wall-Mounted Sink Fireclay 14.5 in. 1-hole Left Side Faucet Deck in Matte Gray</t>
  </si>
  <si>
    <t>Milano Wall-Mounted Sink Fireclay 14.5 in. 1-hole Left Side Faucet Deck in Orange</t>
  </si>
  <si>
    <t>Milano Wall-Mounted Sink Fireclay 14.5 in. 1-hole Left Side Faucet Deck in Biscuit</t>
  </si>
  <si>
    <t>Milano Wall-Mounted Sink Fireclay 14.5 in. 1-hole Left Side Faucet Deck in Matte Ice Blue</t>
  </si>
  <si>
    <t>Milano Wall-Mounted Sink Fireclay 14.5 in. 1-hole Left Side Faucet Deck in Matte Mint Green</t>
  </si>
  <si>
    <t>Item Reach</t>
  </si>
  <si>
    <t xml:space="preserve">Item Weight </t>
  </si>
  <si>
    <t xml:space="preserve">Package Length </t>
  </si>
  <si>
    <t xml:space="preserve">Package Height </t>
  </si>
  <si>
    <t>2019 0001 CH</t>
  </si>
  <si>
    <t>Maggiore 2.0 Dual-Spout Professional Kitchen Faucet in Chrome</t>
  </si>
  <si>
    <t>Chrome</t>
  </si>
  <si>
    <t>2 spouts: one for needle and one for standard sprays</t>
  </si>
  <si>
    <t>90 degree forward handle, designed to help prevent scalding by children</t>
  </si>
  <si>
    <t>Nylon braided, goose-neck shower hose for added durability</t>
  </si>
  <si>
    <t>24 in. flexible inlet hoses and stabilizer flange included, with extended 3.5 in. shank for easier installation</t>
  </si>
  <si>
    <t>35 mm ceramic cartridge</t>
  </si>
  <si>
    <t xml:space="preserve">1.75 gpm flow; meets CalGreen requirements and has a lead-free body </t>
  </si>
  <si>
    <t>ASME A112.18.1 / CSA B125.1</t>
  </si>
  <si>
    <t>Professional, goose neck</t>
  </si>
  <si>
    <t>Brass</t>
  </si>
  <si>
    <t>2019 0001 SS</t>
  </si>
  <si>
    <t>Maggiore 2.0 Dual-Spout Professional Kitchen Faucet in Stainless Steel</t>
  </si>
  <si>
    <t>2019 0001 MB</t>
  </si>
  <si>
    <t>Maggiore 2.0 Dual-Spout Professional Kitchen Faucet in Matte Black</t>
  </si>
  <si>
    <t>2020 0001 CH</t>
  </si>
  <si>
    <t>Livenza 2.0 Pull-Down Kitchen Faucet in Chrome</t>
  </si>
  <si>
    <t>2 spray: needle &amp; standard</t>
  </si>
  <si>
    <t>Goose neck</t>
  </si>
  <si>
    <t>2020 0001 SS</t>
  </si>
  <si>
    <t>Livenza 2.0 Pull-Down Kitchen Faucet in Stainless Steel</t>
  </si>
  <si>
    <t>2020 0001 MB</t>
  </si>
  <si>
    <t>Livenza 2.0 Pull-Down Kitchen Faucet in Matte Black</t>
  </si>
  <si>
    <t>2023 0001 CH</t>
  </si>
  <si>
    <t>Belsena 2.0 Pull-Down Kitchen Faucet in Chrome</t>
  </si>
  <si>
    <t>Kitchen faucet with pull-down spray head, standard and needle spray options with boost feature for an added burst of water when needed. 360ᵒ swivel spout. In polished chrome finish with brass body.</t>
  </si>
  <si>
    <t>2 spray: needle &amp; standard with a boost feature for an extra burst of water when needed</t>
  </si>
  <si>
    <t>Nylon braided, pull-down shower hose for added durability</t>
  </si>
  <si>
    <t>2023 0001 SS</t>
  </si>
  <si>
    <t>Belsena 2.0 Pull-Down Kitchen Faucet in Stainless Steel</t>
  </si>
  <si>
    <t>Kitchen faucet with pull-down spray head, standard and needle spray options with boost feature for an added burst of water when needed. 360ᵒ swivel spout. In stainless steel finish with brass body.</t>
  </si>
  <si>
    <t>2023 0001 MB</t>
  </si>
  <si>
    <t>Belsena 2.0 Pull-Down Kitchen Faucet in Matte Black</t>
  </si>
  <si>
    <t>Kitchen faucet with pull-down spray head, standard and needle spray options with boost feature for an added burst of water when needed. 360ᵒ swivel spout. In  matte black finish with brass body.</t>
  </si>
  <si>
    <t>2023 0001 BG</t>
  </si>
  <si>
    <t>Belsena 2.0 Pull-Down Kitchen Faucet in Brushed Gold</t>
  </si>
  <si>
    <t>Brushed Gold</t>
  </si>
  <si>
    <t>Kitchen faucet with pull-down spray head, standard and needle spray options with boost feature for an added burst of water when needed. 360ᵒ swivel spout. In brushed gold finish with brass body.</t>
  </si>
  <si>
    <t>2024 0001 CH</t>
  </si>
  <si>
    <t>Pagano 2.0 Pull-Down Kitchen Faucet in Chrome</t>
  </si>
  <si>
    <t>Kitchen faucet with pull-down spray head and standard and needle spray options. 360ᵒ swivel spout. In polished chrome finish with brass body.</t>
  </si>
  <si>
    <t>Transitional</t>
  </si>
  <si>
    <t>2024 0001 SS</t>
  </si>
  <si>
    <t>Pagano 2.0 Pull-Down Kitchen Faucet in Stainless Steel</t>
  </si>
  <si>
    <t>Kitchen faucet with pull-down spray head and standard and needle spray options. 360ᵒ swivel spout. In stainless steel finish with brass body.</t>
  </si>
  <si>
    <t>2024 0001 MB</t>
  </si>
  <si>
    <t>Pagano 2.0 Pull-Down Kitchen Faucet in Matte Black</t>
  </si>
  <si>
    <t>Kitchen faucet with pull-down spray head and standard and needle spray options. 360ᵒ swivel spout. In matte black finish with brass body.</t>
  </si>
  <si>
    <t>2024 0001 BG</t>
  </si>
  <si>
    <t>Pagano 2.0 Pull-Down Kitchen Faucet in Brushed Gold</t>
  </si>
  <si>
    <t>Kitchen faucet with pull-down spray head and standard and needle spray options. 360ᵒ swivel spout. In brushed gold finish with brass body.</t>
  </si>
  <si>
    <t>2025 0001 CH</t>
  </si>
  <si>
    <t>Lugano 2.0 Pull-Down Kitchen Faucet in Chrome</t>
  </si>
  <si>
    <t>Kitchen faucet with extra slim design, pull-down spray head and standard and needle spray options. 360ᵒ swivel spout. In polished chrome finish with brass body.</t>
  </si>
  <si>
    <t>2025 0001 SS</t>
  </si>
  <si>
    <t>Lugano 2.0 Pull-Down Kitchen Faucet in Stainless Steel</t>
  </si>
  <si>
    <t>Kitchen faucet with extra slim design, pull-down spray head and standard and needle spray options. 360ᵒ swivel spout. In stainless steel finish with brass body.</t>
  </si>
  <si>
    <t>2025 0001 MB</t>
  </si>
  <si>
    <t>Lugano 2.0 Pull-Down Kitchen Faucet in Matte Black</t>
  </si>
  <si>
    <t>Kitchen faucet with extra slim design, pull-down spray head and standard and needle spray options. 360ᵒ swivel spout. In matte black finish with brass body.</t>
  </si>
  <si>
    <t>2025 0001 BG</t>
  </si>
  <si>
    <t>Lugano 2.0 Pull-Down Kitchen Faucet in Brushed Gold</t>
  </si>
  <si>
    <t>Kitchen faucet with extra slim design, pull-down spray head and standard and needle spray options. 360ᵒ swivel spout. In brushed gold finish with brass body.</t>
  </si>
  <si>
    <t>2026 0001 CH</t>
  </si>
  <si>
    <t>Tronto 2.0 Pull-Down Kitchen Faucet in Chrome</t>
  </si>
  <si>
    <t>25 mm ceramic cartridge</t>
  </si>
  <si>
    <t>2026 0001 SS</t>
  </si>
  <si>
    <t>Tronto 2.0 Pull-Down Kitchen Faucet in Stainless Steel</t>
  </si>
  <si>
    <t>2026 0001 MB</t>
  </si>
  <si>
    <t>Tronto 2.0 Pull-Down Kitchen Faucet in Matte Black</t>
  </si>
  <si>
    <t>2026 0001 BG</t>
  </si>
  <si>
    <t>Tronto 2.0 Pull-Down Kitchen Faucet in Brushed Gold</t>
  </si>
  <si>
    <r>
      <t>Dual-Spout Professional Kitchen Faucet with flexible gooseneck style Spray Head and 360</t>
    </r>
    <r>
      <rPr>
        <sz val="11"/>
        <color theme="1"/>
        <rFont val="Calibri"/>
        <family val="2"/>
      </rPr>
      <t>ᵒ</t>
    </r>
    <r>
      <rPr>
        <sz val="11"/>
        <color theme="1"/>
        <rFont val="Calibri"/>
        <family val="2"/>
        <scheme val="minor"/>
      </rPr>
      <t xml:space="preserve"> swivel Pot Filler Spout. 26 inch tall in polished chrome finish with brass body.</t>
    </r>
  </si>
  <si>
    <r>
      <t>Dual-Spout Professional Kitchen Faucet with flexible gooseneck style Spray Head and 360</t>
    </r>
    <r>
      <rPr>
        <sz val="11"/>
        <color theme="1"/>
        <rFont val="Calibri"/>
        <family val="2"/>
      </rPr>
      <t>ᵒ</t>
    </r>
    <r>
      <rPr>
        <sz val="11"/>
        <color theme="1"/>
        <rFont val="Calibri"/>
        <family val="2"/>
        <scheme val="minor"/>
      </rPr>
      <t xml:space="preserve"> swivel Pot Filler Spout. 26 inch tall in stainless steel finish with brass body.</t>
    </r>
  </si>
  <si>
    <r>
      <t>1.75 gpm flow; meets CalGreen requirements and has a lead-free body</t>
    </r>
    <r>
      <rPr>
        <sz val="11"/>
        <color theme="1"/>
        <rFont val="Calibri"/>
        <family val="2"/>
        <scheme val="minor"/>
      </rPr>
      <t xml:space="preserve"> </t>
    </r>
  </si>
  <si>
    <r>
      <t>Dual-Spout Professional Kitchen Faucet with flexible gooseneck style Spray Head and 360</t>
    </r>
    <r>
      <rPr>
        <sz val="11"/>
        <color theme="1"/>
        <rFont val="Calibri"/>
        <family val="2"/>
      </rPr>
      <t>ᵒ</t>
    </r>
    <r>
      <rPr>
        <sz val="11"/>
        <color theme="1"/>
        <rFont val="Calibri"/>
        <family val="2"/>
        <scheme val="minor"/>
      </rPr>
      <t xml:space="preserve"> swivel Pot Filler Spout. 26 inch tall in matte black finish with brass body.</t>
    </r>
  </si>
  <si>
    <r>
      <t>Kitchen faucet with flexible, gooseneck pull-down spray head and standard and needle spray options. 360</t>
    </r>
    <r>
      <rPr>
        <sz val="11"/>
        <color theme="1"/>
        <rFont val="Calibri"/>
        <family val="2"/>
      </rPr>
      <t>ᵒ s</t>
    </r>
    <r>
      <rPr>
        <sz val="11"/>
        <color theme="1"/>
        <rFont val="Calibri"/>
        <family val="2"/>
        <scheme val="minor"/>
      </rPr>
      <t>wivel spout, 24 inch tall in polished chrome finish with brass body.</t>
    </r>
  </si>
  <si>
    <r>
      <t>Kitchen faucet with flexible, gooseneck pull-down spray head and standard and needle spray options. 360</t>
    </r>
    <r>
      <rPr>
        <sz val="11"/>
        <color theme="1"/>
        <rFont val="Calibri"/>
        <family val="2"/>
      </rPr>
      <t>ᵒ s</t>
    </r>
    <r>
      <rPr>
        <sz val="11"/>
        <color theme="1"/>
        <rFont val="Calibri"/>
        <family val="2"/>
        <scheme val="minor"/>
      </rPr>
      <t>wivel spout, 24 inch tall in stainless steel finish with brass body.</t>
    </r>
  </si>
  <si>
    <r>
      <t>Kitchen faucet with flexible, gooseneck pull-down spray head and standard and needle spray options. 360</t>
    </r>
    <r>
      <rPr>
        <sz val="11"/>
        <color theme="1"/>
        <rFont val="Calibri"/>
        <family val="2"/>
      </rPr>
      <t>ᵒ s</t>
    </r>
    <r>
      <rPr>
        <sz val="11"/>
        <color theme="1"/>
        <rFont val="Calibri"/>
        <family val="2"/>
        <scheme val="minor"/>
      </rPr>
      <t>wivel spout, 24 inch tall in matte black finish with brass body.</t>
    </r>
  </si>
  <si>
    <t>2340 0005 CH</t>
  </si>
  <si>
    <t>Lesina 2.0 Kitchen Soap Dispenser in Chrome</t>
  </si>
  <si>
    <t>Brass soap dispenser can discharge liquid soap, dishwashing liquid, or hand lotion. Convenient dispenser with a Traditional design matching BOCCHI kitchen faucets. The self-priming pump is constructed from 100% lead-free brass for maximum durability. The pump swivels 360° and the 12 oz bottle reservoir is refillable from above for added convenience.</t>
  </si>
  <si>
    <t>Brass Construction</t>
  </si>
  <si>
    <t>Self-priming pump</t>
  </si>
  <si>
    <t>12 oz. Plastic Bottle</t>
  </si>
  <si>
    <t>Easy Refill from the top</t>
  </si>
  <si>
    <t>360 degree swivel</t>
  </si>
  <si>
    <t>100% lead-free</t>
  </si>
  <si>
    <t>2340 0005 SS</t>
  </si>
  <si>
    <t>Lesina 2.0 Kitchen Soap Dispenser in Stainless Steel</t>
  </si>
  <si>
    <t>2340 0005 MB</t>
  </si>
  <si>
    <t>Lesina 2.0 Kitchen Soap Dispenser in Matte Black</t>
  </si>
  <si>
    <t>2340 0005 BG</t>
  </si>
  <si>
    <t>Lesina 2.0 Kitchen Soap Dispenser in Brushed Gold</t>
  </si>
  <si>
    <t>2340 0006 CH</t>
  </si>
  <si>
    <t>Tronto 2.0 Kitchen Soap Dispenser in Chrome</t>
  </si>
  <si>
    <t>Brass soap dispenser can discharge liquid soap, dishwashing liquid, or hand lotion. Convenient dispenser with a Modern design matching BOCCHI kitchen faucets. The self-priming pump is constructed from 100% lead-free brass for maximum durability. The pump swivels 360° and the 12 oz bottle reservoir is refillable from above for added convenience.</t>
  </si>
  <si>
    <t>2340 0006 SS</t>
  </si>
  <si>
    <t>Tronto 2.0 Kitchen Soap Dispenser in Stainless Steel</t>
  </si>
  <si>
    <t>2340 0006 MB</t>
  </si>
  <si>
    <t>Tronto 2.0 Kitchen Soap Dispenser in Matte Black</t>
  </si>
  <si>
    <t>2340 0006 BG</t>
  </si>
  <si>
    <t>Tronto 2.0 Kitchen Soap Dispenser in Brushed Gold</t>
  </si>
  <si>
    <t>2180 0003 CH</t>
  </si>
  <si>
    <t>Modern Kitchen Faucet Deck Plate Chrome</t>
  </si>
  <si>
    <t xml:space="preserve">10" Kitchen faucet deck plate in Polished Chrome finish, ABS construction. Rust and corrosion resistant. Compatible with all BOCCHI Kitchen faucets and sinks. Easily hides unused holes in sinks and counters. </t>
  </si>
  <si>
    <t>For Single Hole Faucets (hides marks from prior drillings or unused holes )</t>
  </si>
  <si>
    <t>Easy Installation</t>
  </si>
  <si>
    <t>Rust and corrosion resistant</t>
  </si>
  <si>
    <t>Contemporary design, easily matches to many faucet styles</t>
  </si>
  <si>
    <t>May be used directly on top of counters, or on top of sinks where needed.</t>
  </si>
  <si>
    <t>Plastic (ABS)</t>
  </si>
  <si>
    <t>2180 0003 SS</t>
  </si>
  <si>
    <t>Modern Kitchen Faucet Deck Plate Stainless Steel</t>
  </si>
  <si>
    <t xml:space="preserve">10" Kitchen faucet deck plate in Stainless Steel finish, ABS construction. Rust and corrosion resistant. Compatible with all BOCCHI Kitchen faucets and sinks. Easily hides unused holes in sinks and counters. </t>
  </si>
  <si>
    <t>2180 0003 MB</t>
  </si>
  <si>
    <t>Modern Kitchen Faucet Deck Plate Matte Black</t>
  </si>
  <si>
    <t xml:space="preserve">10" Kitchen faucet deck plate in Matte Black finish, ABS construction. Rust and corrosion resistant. Compatible with all BOCCHI Kitchen faucets and sinks. Easily hides unused holes in sinks and counters. </t>
  </si>
  <si>
    <t>2180 0003 BG</t>
  </si>
  <si>
    <t>Modern Kitchen Faucet Deck Plate Brushed Gold</t>
  </si>
  <si>
    <t xml:space="preserve">10" Kitchen faucet deck plate in Brushed Gold finish, ABS construction. Rust and corrosion resistant. Compatible with all BOCCHI Kitchen faucets and sinks. Easily hides unused holes in sinks and counters. </t>
  </si>
  <si>
    <t>2180 0004 CH</t>
  </si>
  <si>
    <t>Traditional Kitchen Faucet Deck Plate Oval Chrome</t>
  </si>
  <si>
    <t xml:space="preserve">10" Kitchen faucet deck plate in Polished Chrome finish, Stainless Steel construction and oval shape. Rust and corrosion resistant. Compatible with all BOCCHI Kitchen faucets and sinks. Easily hides unused holes in sinks and counters. </t>
  </si>
  <si>
    <t>Gentle oval shape and traditional design, easily matches to many faucet styles</t>
  </si>
  <si>
    <t>2180 0004 SS</t>
  </si>
  <si>
    <t>Traditional Kitchen Faucet Deck Plate Oval Stainless Steel</t>
  </si>
  <si>
    <t xml:space="preserve">10" Kitchen faucet deck plate in Stainless Steel finish, Stainless Steel construction and oval shape. Rust and corrosion resistant. Compatible with all BOCCHI Kitchen faucets and sinks. Easily hides unused holes in sinks and counters. </t>
  </si>
  <si>
    <t>2180 0004 MB</t>
  </si>
  <si>
    <t>Traditional Kitchen Faucet Deck Plate Oval Matte Black</t>
  </si>
  <si>
    <t xml:space="preserve">10" Kitchen faucet deck plate in Matte Black finish, Stainless Steel construction and oval shape. Rust and corrosion resistant. Compatible with all BOCCHI Kitchen faucets and sinks. Easily hides unused holes in sinks and counters. </t>
  </si>
  <si>
    <t>2180 0004 BG</t>
  </si>
  <si>
    <t>Traditional Kitchen Faucet Deck Plate Oval Brushed Gold</t>
  </si>
  <si>
    <t xml:space="preserve">10" Kitchen faucet deck plate in Brushed Gold finish, Stainless Steel construction and oval shape. Rust and corrosion resistant. Compatible with all BOCCHI Kitchen faucets and sinks. Easily hides unused holes in sinks and counters. </t>
  </si>
  <si>
    <t>1627-001-0120</t>
  </si>
  <si>
    <t>Sotto Dual-Mount Fireclay 24 in. Single Bowl Kitchen Sink with Protective Bottom Grid and Strainer in White</t>
  </si>
  <si>
    <t>1627-002-0120</t>
  </si>
  <si>
    <t>Sotto Dual-Mount Fireclay 24 in. Single Bowl Kitchen Sink with Protective Bottom Grid and Strainer in Matte White</t>
  </si>
  <si>
    <t>1627-004-0120</t>
  </si>
  <si>
    <t>Sotto Dual-Mount Fireclay 24 in. Single Bowl Kitchen Sink with Protective Bottom Grid and Strainer in Matte Black</t>
  </si>
  <si>
    <t>1627-005-0120</t>
  </si>
  <si>
    <t>Sotto Dual-Mount Fireclay 24 in. Single Bowl Kitchen Sink with Protective Bottom Grid and Strainer in Black</t>
  </si>
  <si>
    <t>1627-006-0120</t>
  </si>
  <si>
    <t>Sotto Dual-Mount Fireclay 24 in. Single Bowl Kitchen Sink with Protective Bottom Grid and Strainer in Matte Gray</t>
  </si>
  <si>
    <t>1627-010-0120</t>
  </si>
  <si>
    <t>Sotto Dual-Mount Fireclay 24 in. Single Bowl Kitchen Sink with Protective Bottom Grid and Strainer in Sapphire Blue</t>
  </si>
  <si>
    <t>1627-014-0120</t>
  </si>
  <si>
    <t>Sotto Dual-Mount Fireclay 24 in. Single Bowl Kitchen Sink with Protective Bottom Grid and Strainer in Biscuit</t>
  </si>
  <si>
    <t>1627-020-0120</t>
  </si>
  <si>
    <t>Sotto Dual-Mount Fireclay 24 in. Single Bowl Kitchen Sink with Protective Bottom Grid and Strainer in Matte Dark Gray</t>
  </si>
  <si>
    <t>1627-025-0120</t>
  </si>
  <si>
    <t>Sotto Dual-Mount Fireclay 24 in. Single Bowl Kitchen Sink with Protective Bottom Grid and Strainer in Matte Brown</t>
  </si>
  <si>
    <t>1628-001-0120</t>
  </si>
  <si>
    <t>1628-002-0120</t>
  </si>
  <si>
    <t>1628-004-0120</t>
  </si>
  <si>
    <t>1628-005-0120</t>
  </si>
  <si>
    <t>1628-006-0120</t>
  </si>
  <si>
    <t>1628-010-0120</t>
  </si>
  <si>
    <t>1628-014-0120</t>
  </si>
  <si>
    <t>1628-020-0120</t>
  </si>
  <si>
    <t>1628-025-0120</t>
  </si>
  <si>
    <t>1633-001-0127</t>
  </si>
  <si>
    <t>1633-002-0127</t>
  </si>
  <si>
    <t>1633-004-0127</t>
  </si>
  <si>
    <t>1633-005-0127</t>
  </si>
  <si>
    <t>1633-006-0127</t>
  </si>
  <si>
    <t>1633-010-0127</t>
  </si>
  <si>
    <t>1633-014-0127</t>
  </si>
  <si>
    <t>1633-020-0127</t>
  </si>
  <si>
    <t>1633-025-0127</t>
  </si>
  <si>
    <t>1633-001-0132</t>
  </si>
  <si>
    <t>1633-002-0132</t>
  </si>
  <si>
    <t>1633-004-0132</t>
  </si>
  <si>
    <t>1633-005-0132</t>
  </si>
  <si>
    <t>1633-006-0132</t>
  </si>
  <si>
    <t>1633-010-0132</t>
  </si>
  <si>
    <t>1633-014-0132</t>
  </si>
  <si>
    <t>1633-020-0132</t>
  </si>
  <si>
    <t>1633-025-0132</t>
  </si>
  <si>
    <t>1137-001-2024CH</t>
  </si>
  <si>
    <t>1137-001-2024SS</t>
  </si>
  <si>
    <t>1138-001-2020CH</t>
  </si>
  <si>
    <t>1138-001-2020SS</t>
  </si>
  <si>
    <t>1138-004-2020MB</t>
  </si>
  <si>
    <t>1139-001-2020CH</t>
  </si>
  <si>
    <t>1139-001-2020SS</t>
  </si>
  <si>
    <t>1139-004-2020MB</t>
  </si>
  <si>
    <t>1344-001-2020CH</t>
  </si>
  <si>
    <t>1344-001-2020SS</t>
  </si>
  <si>
    <t>1344-004-2020MB</t>
  </si>
  <si>
    <t>1346-001-2020CH</t>
  </si>
  <si>
    <t>1346-001-2020SS</t>
  </si>
  <si>
    <t>1346-004-2020MB</t>
  </si>
  <si>
    <t>1348-001-2020CH</t>
  </si>
  <si>
    <t>1348-001-2020SS</t>
  </si>
  <si>
    <t>1352-001-2020CH</t>
  </si>
  <si>
    <t>1352-001-2020SS</t>
  </si>
  <si>
    <t>1352-004-2020MB</t>
  </si>
  <si>
    <t>1354-001-2020CH</t>
  </si>
  <si>
    <t>1354-001-2020SS</t>
  </si>
  <si>
    <t>1356-001-2020CH</t>
  </si>
  <si>
    <t>1356-001-2020SS</t>
  </si>
  <si>
    <t>1356-004-2020MB</t>
  </si>
  <si>
    <t>1359-001-KIT1</t>
  </si>
  <si>
    <t>1359-001-2024CH</t>
  </si>
  <si>
    <t>1359-001-2024SS</t>
  </si>
  <si>
    <t>1360-001-KIT1</t>
  </si>
  <si>
    <t>1360-001-2024CH</t>
  </si>
  <si>
    <t>1360-001-2024SS</t>
  </si>
  <si>
    <t>1362-001-KIT1</t>
  </si>
  <si>
    <t>1362-001-2024CH</t>
  </si>
  <si>
    <t>1362-001-2024SS</t>
  </si>
  <si>
    <t>1500-001-KIT1</t>
  </si>
  <si>
    <t>1500-001-2020CH</t>
  </si>
  <si>
    <t>1500-001-2020SS</t>
  </si>
  <si>
    <t>1501-001-KIT1</t>
  </si>
  <si>
    <t>1501-001-2020CH</t>
  </si>
  <si>
    <t>1501-001-2020SS</t>
  </si>
  <si>
    <t>1504-001-2020CH</t>
  </si>
  <si>
    <t>1504-001-2020SS</t>
  </si>
  <si>
    <t>1504-004-2020MB</t>
  </si>
  <si>
    <t>1505-001-2020CH</t>
  </si>
  <si>
    <t>1505-001-2020SS</t>
  </si>
  <si>
    <t>1505-004-2020MB</t>
  </si>
  <si>
    <t>1506-001-KIT1</t>
  </si>
  <si>
    <t>1506-001-2020CH</t>
  </si>
  <si>
    <t>1506-001-2020SS</t>
  </si>
  <si>
    <t>1600-504-2020CH</t>
  </si>
  <si>
    <t>1600-504-2020SS</t>
  </si>
  <si>
    <t>1600-505-2020CH</t>
  </si>
  <si>
    <t>1600-505-2020SS</t>
  </si>
  <si>
    <t>1600-506-2020CH</t>
  </si>
  <si>
    <t>1600-506-2020SS</t>
  </si>
  <si>
    <t>1602-504-2019CH</t>
  </si>
  <si>
    <t>1602-504-2019SS</t>
  </si>
  <si>
    <t>1602-505-2019CH</t>
  </si>
  <si>
    <t>1602-505-2019SS</t>
  </si>
  <si>
    <t>1602-506-2019CH</t>
  </si>
  <si>
    <t>1602-506-2019SS</t>
  </si>
  <si>
    <t>1604-504-2019CH</t>
  </si>
  <si>
    <t>1604-504-2019SS</t>
  </si>
  <si>
    <t>1604-505-2019CH</t>
  </si>
  <si>
    <t>1604-505-2019SS</t>
  </si>
  <si>
    <t>1604-506-2019CH</t>
  </si>
  <si>
    <t>1604-506-2019SS</t>
  </si>
  <si>
    <t>1606-504-2020CH</t>
  </si>
  <si>
    <t>1606-504-2020SS</t>
  </si>
  <si>
    <t>1606-505-2020CH</t>
  </si>
  <si>
    <t>1606-505-2020SS</t>
  </si>
  <si>
    <t>1606-506-2020CH</t>
  </si>
  <si>
    <t>1606-506-2020SS</t>
  </si>
  <si>
    <t>1608-504-2024CH</t>
  </si>
  <si>
    <t>1608-504-2024SS</t>
  </si>
  <si>
    <t>1608-505-2024CH</t>
  </si>
  <si>
    <t>1608-505-2024SS</t>
  </si>
  <si>
    <t>1608-506-2024CH</t>
  </si>
  <si>
    <t>1608-506-2024SS</t>
  </si>
  <si>
    <t>1618-504-0126</t>
  </si>
  <si>
    <t>1618-505-0126</t>
  </si>
  <si>
    <t>1618-506-0126</t>
  </si>
  <si>
    <t>1634-504-0126</t>
  </si>
  <si>
    <t>Fits a 30 inch (minimum) cabinet base</t>
  </si>
  <si>
    <t>1634-505-0126</t>
  </si>
  <si>
    <t>1634-506-0126</t>
  </si>
  <si>
    <t>2300 2001</t>
  </si>
  <si>
    <t>Stainless Steel Sink Grid for 27 in. 1356/1357 Farmhouse Apron Front Fireclay Single Bowl Kitchen Sinks New Design</t>
  </si>
  <si>
    <t>2300 2002</t>
  </si>
  <si>
    <t>Stainless Steel Sink Grid for 30in. 1346/1347 Farmhouse Apron Front Fireclay Single Bowl Kitchen Sinks New Design</t>
  </si>
  <si>
    <t>2300 2003</t>
  </si>
  <si>
    <t>Stainless Steel Sink Grid for 30 in. 1344 Farmhouse Apron Front Fireclay Single Bowl Kitchen Sinks New Design</t>
  </si>
  <si>
    <t>2300 2004</t>
  </si>
  <si>
    <t>Stainless Steel Sink Grid for 33 in. 1352/1353/1504 Farmhouse Apron Front Fireclay Single Bowl Kitchen Sinks New Design</t>
  </si>
  <si>
    <t>2300 2005</t>
  </si>
  <si>
    <t>Stainless Steel Sink Grid for 36 in. 1354/1355/1505 Farmhouse Apron Front Fireclay Single Bowl Kitchen Sinks New Design</t>
  </si>
  <si>
    <t>2300 2006</t>
  </si>
  <si>
    <t>Stainless Steel Sink Grid for 36 in. 1348 Farmhouse Apron Front Fireclay Double Bowl Kitchen Sinks New Design</t>
  </si>
  <si>
    <t>2300 2007</t>
  </si>
  <si>
    <t>Stainless Steel Sink Grid for 36 in. 1350/1351 Farmhouse Apron Front Fireclay Double Bowl Kitchen Sinks New Design</t>
  </si>
  <si>
    <t>2300 2009</t>
  </si>
  <si>
    <t>Stainless Steel Sink Grid for 18 in. 1359 Undermount Fireclay Single Bowl Kitchen Sinks New Design</t>
  </si>
  <si>
    <t>2300 2010</t>
  </si>
  <si>
    <t>Stainless Steel Sink Grid for 27 in. 1360 Undermount Fireclay Single Bowl Kitchen Sinks New Design</t>
  </si>
  <si>
    <t>2300 2011</t>
  </si>
  <si>
    <t>Stainless Steel Sink Grid for 18 in. 1361 Undermount Fireclay Single Bowl Kitchen Sinks New Design</t>
  </si>
  <si>
    <t>2300 2012</t>
  </si>
  <si>
    <t>Stainless Steel Sink Grid for 32 in. 1362 Undermount Fireclay Single Bowl Kitchen Sinks New Design</t>
  </si>
  <si>
    <t>2300 2013</t>
  </si>
  <si>
    <t>Stainless Steel Sink Grid for 20 in. 1136 Farmhouse Apron Front Fireclay Single Bowl Kitchen Sinks New Design</t>
  </si>
  <si>
    <t>2300 2014</t>
  </si>
  <si>
    <t>Stainless Steel Sink Grid for 24 in. 1137 Farmhouse Apron Front Fireclay Single Bowl Kitchen Sinks New Design</t>
  </si>
  <si>
    <t>2300 2015</t>
  </si>
  <si>
    <t>Stainless Steel Sink Grid for 30 in. 1138/1481 Farmhouse Apron Front Fireclay Single Bowl Kitchen Sinks New Design</t>
  </si>
  <si>
    <t>2300 2016</t>
  </si>
  <si>
    <t>Stainless Steel Sink Grid for 33D in. 1139 Farmhouse Apron Front Fireclay Double Bowl Kitchen Sinks New Design</t>
  </si>
  <si>
    <t>2300 2034</t>
  </si>
  <si>
    <t>Stainless Steel Sink Grid for 33 in. 1506 Undermount Fireclay Double Bowl Kitchen Sinks New Design</t>
  </si>
  <si>
    <t>2300 2035</t>
  </si>
  <si>
    <t>Stainless Steel Sink Grid for 34 in. 1500 Farmhouse Apron Front Fireclay Single Bowl Kitchen Sinks New Design</t>
  </si>
  <si>
    <t>2300 2036</t>
  </si>
  <si>
    <t>Stainless Steel Sink Grid for 34 in. 1501 Farmhouse Apron Front Fireclay Double Bowl Kitchen Sinks New Design</t>
  </si>
  <si>
    <t>2300 2042</t>
  </si>
  <si>
    <t>2300 2056</t>
  </si>
  <si>
    <t>Stainless Steel Sink Grid for 24 in. 1627 Undermount/Drop-in Fireclay Single Bowl Kitchen Sinks New Design</t>
  </si>
  <si>
    <t>Perfectly sized to fit Sotto 24 (1627-XXX-0120) sink</t>
  </si>
  <si>
    <t>2300 2058</t>
  </si>
  <si>
    <t>Stainless Steel Sink Grid for 27 in. 1633 Undermount/Drop-In Fireclay WorkStation Single Bowl Kitchen Sinks New Design</t>
  </si>
  <si>
    <t>2300 2059</t>
  </si>
  <si>
    <t>Stainless Steel Sink Grid for 27 in. 1628 Apron Front Workstation Fireclay Single Bowl Kitchen Sinks New Design</t>
  </si>
  <si>
    <t>Perfectly sized to fit Baveno 27 (1633-XXX-01XX) sink</t>
  </si>
  <si>
    <t>2310 0007</t>
  </si>
  <si>
    <t>16 in x 2 in x 7 1/2 in</t>
  </si>
  <si>
    <t>2320 0006</t>
  </si>
  <si>
    <t>2320 0007</t>
  </si>
  <si>
    <t>2027 0001 CH</t>
  </si>
  <si>
    <t>2027 0001 SS</t>
  </si>
  <si>
    <t>2027 0001 GM</t>
  </si>
  <si>
    <t>Gun Metal</t>
  </si>
  <si>
    <t>2027 0001 BG</t>
  </si>
  <si>
    <t>2028 0001 CH</t>
  </si>
  <si>
    <t>2028 0001 SS</t>
  </si>
  <si>
    <t>2028 0001 MB</t>
  </si>
  <si>
    <t>2028 0001 MW</t>
  </si>
  <si>
    <t>2028 0001 GM</t>
  </si>
  <si>
    <t>2028 0001 BG</t>
  </si>
  <si>
    <t>2029 0001 CH</t>
  </si>
  <si>
    <t>2029 0001 SS</t>
  </si>
  <si>
    <t>2029 0001 GM</t>
  </si>
  <si>
    <t>2029 0001 BG</t>
  </si>
  <si>
    <t>2030 0001 CH</t>
  </si>
  <si>
    <t>2030 0001 SS</t>
  </si>
  <si>
    <t>Jet Black</t>
  </si>
  <si>
    <t>28 mm ceramic cartridge</t>
  </si>
  <si>
    <t>Kitchen faucet with extra slim design, pull-down spray head and standard and needle spray options. 360ᵒ swivel spout. In gun metal finish with brass body.</t>
  </si>
  <si>
    <t>Compatible with 3930 0001X metal Console Leg Set (sold separately) in satin nickel, matte black, or matte gold; OR the 1169 fireclay leg set available in white, matte white, black, matte black, biscuit, matte gold or platinum (sold separately)</t>
  </si>
  <si>
    <t>Lavita fireclay leg set compatible with 1168 sink top only. Classically styled fireclay leg set made from 100% organic, super durable and non-porous fireclay; available in multiple colors and finishes. (Sink sold separately)</t>
  </si>
  <si>
    <t>Compatible with 1168-XXX-0127 Lavita sink top only (sold separately)</t>
  </si>
  <si>
    <t>Firenze wall-hung toilet bowl with sleek easy-to-clean lines. Requires BOCCHI soft-close toilet seat A0332-XXX (sold separately); available in color-matched finishes with soft-closing hinges. Compatible with standard USA in-wall tanks (sold separately) including Geberit models. Wash down flush suitable for use with 1.6 gpf, 1.28 gpf or dual flush tanks.</t>
  </si>
  <si>
    <t>Requires BOCCHI soft-close toilet seat A0332-XXX (sold separately); available in color-matched finishes with soft-closing hinges.</t>
  </si>
  <si>
    <t>Compatible with standard USA in-wall tanks (sold separately) including Geberit models. Suitable for use with 1.6 gpf, 1.28 gpf or dual flush tanks.</t>
  </si>
  <si>
    <t>Vettore wall-hung toilet bowl with rimless and sleek easy-to-clean lines. Requires BOCCHI soft-close toilet seat A0330-XXX (sold separately); available in color-matched finishes with soft-closing hinges. Compatible with standard USA in-wall tanks (sold separately) including Geberit models. Wash down flush suitable for use with 1.6 gpf, 1.28 gpf or dual flush tanks.</t>
  </si>
  <si>
    <t>Requires BOCCHI soft-close toilet seat A0330-XXX (sold separately); available in color-matched finishes with soft-closing hinges.</t>
  </si>
  <si>
    <t>Milano Wall-Mounted Sink Fireclay 14.5 in. 1-hole Left Side Faucet Deck in Sapphire Blue</t>
  </si>
  <si>
    <t xml:space="preserve">Metal Console Leg Set compatible with select BOCCHI bathroom sinks. Features classical pipe joints and sophisticated styling. Easily trims to fit your selected sink. </t>
  </si>
  <si>
    <t>Wooden Cutting Board designed for use with BOCCHI 1359 Sotto sink. Featuring food grade safe sapele mahogany and a convenient channel for direct drainage into the sink to keep a more hygienic surface.</t>
  </si>
  <si>
    <t>Wooden Cutting Board designed for use with BOCCHI Arona Granite sinks. Featuring food grade safe sapele mahogany and a convenient channel for direct drainage into the sink to keep a more hygienic surface.</t>
  </si>
  <si>
    <t>Extra Deep Colander with Wooden Handles - Sapele Mahogany, Stainless Steel</t>
  </si>
  <si>
    <t>Deep Stainless Steel Colander w/Wooden Sapele Mahogany Handles</t>
  </si>
  <si>
    <t>Sapele Mahogany Wood</t>
  </si>
  <si>
    <t>Perfectly sized to fit Contempo Step-Rim 27 (1628-XXX-0120) sink</t>
  </si>
  <si>
    <t>Campino Uno Dual-Mount 27 in. Single Bowl Granite Composite Kitchen Sink in Matte Black</t>
  </si>
  <si>
    <t>Campino Uno Dual-Mount 27 in. Single Bowl Granite Composite Kitchen Sink in Metallic Black</t>
  </si>
  <si>
    <t>Campino Uno Dual-Mount 27 in. Single Bowl Granite Composite Kitchen Sink in Concrete Gray</t>
  </si>
  <si>
    <t>Includes Chrome Pagano 2.0 Kitchen Faucet, chrome strainer and removable, stainless steel bottom grid specially designed to protect both your sink and allow enough flex to cushion dishes when accidentally dropped into the sink</t>
  </si>
  <si>
    <t>Includes Stainless Steel Pagano 2.0 Kitchen Faucet, chrome strainer and removable, stainless steel bottom grid specially designed to protect both your sink and allow enough flex to cushion dishes when accidentally dropped into the sink</t>
  </si>
  <si>
    <t>Includes Chrome Pagano 2.0 Kitchen Faucet, chrome strainer</t>
  </si>
  <si>
    <t>Includes Stainless Steel Pagano 2.0 Kitchen Faucet, chrome strainer</t>
  </si>
  <si>
    <t>Includes Chrome Livenza 2.0 Kitchen Faucet, chrome strainer and removable, stainless steel bottom grid specially designed to protect both your sink and allow enough flex to cushion dishes when accidentally dropped into the sink</t>
  </si>
  <si>
    <t>Includes Stainless Steel Livenza 2.0 Kitchen Faucet, chrome strainer and removable, stainless steel bottom grid specially designed to protect both your sink and allow enough flex to cushion dishes when accidentally dropped into the sink</t>
  </si>
  <si>
    <t>Includes Matte Black Livenza 2.0 Kitchen Faucet, chrome strainer and removable, stainless steel bottom grid specially designed to protect both your sink and allow enough flex to cushion dishes when accidentally dropped into the sink</t>
  </si>
  <si>
    <t>Includes Chrome Livenza 2.0 Kitchen Faucet, chrome strainers (2) and removable, stainless steel bottom grids (2) specially designed to protect both your sink and allow enough flex to cushion dishes when accidentally dropped into the sink</t>
  </si>
  <si>
    <t>Includes Stainless Steel Livenza 2.0 Kitchen Faucet, chrome strainers (2) and removable, stainless steel bottom grids (2) specially designed to protect both your sink and allow enough flex to cushion dishes when accidentally dropped into the sink</t>
  </si>
  <si>
    <t>Includes Matte Black Livenza 2.0 Kitchen Faucet, chrome strainers (2) and removable, stainless steel bottom grids (2) specially designed to protect both your sink and allow enough flex to cushion dishes when accidentally dropped into the sink</t>
  </si>
  <si>
    <t>Includes Chrome Livenza 2.0 Kitchen Faucet, chrome strainer, wooden cutting board, deep colander, roller mat, and removable, stainless steel bottom grid specially designed to protect both your sink and allow enough flex to cushion dishes when accidentally dropped into the sink</t>
  </si>
  <si>
    <t>Includes Stainless Steel Livenza 2.0 Kitchen Faucet, chrome strainer, wooden cutting board, deep colander, roller mat, and removable, stainless steel bottom grid specially designed to protect both your sink and allow enough flex to cushion dishes when accidentally dropped into the sink</t>
  </si>
  <si>
    <t>Includes Matte Black Livenza 2.0 Kitchen Faucet, chrome strainer, wooden cutting board, deep colander, roller mat, and removable, stainless steel bottom grid specially designed to protect both your sink and allow enough flex to cushion dishes when accidentally dropped into the sink</t>
  </si>
  <si>
    <t>Includes Chrome Livenza 2.0 Kitchen Faucet, chrome strainer</t>
  </si>
  <si>
    <t>Includes Stainless Steel Livenza 2.0 Kitchen Faucet, chrome strainer</t>
  </si>
  <si>
    <t>Includes Chrome Livenza 2.0 Kitchen Faucet, Chrome strainer</t>
  </si>
  <si>
    <t>Includes Chrome Maggiore 2.0 Kitchen Faucet, Chrome strainer</t>
  </si>
  <si>
    <t>Includes Stainless Steel Maggiore 2.0 Kitchen Faucet, Chrome strainer</t>
  </si>
  <si>
    <t>White (sink) / Chrome (faucet)</t>
  </si>
  <si>
    <t>White (sink) / Stainless Steel (faucet)</t>
  </si>
  <si>
    <t>Matte Black (sink) / Matte Black (faucet)</t>
  </si>
  <si>
    <t>Matte Black (sink) / Chrome (faucet)</t>
  </si>
  <si>
    <t>Matte Black (sink) / Stainless Steel (faucet)</t>
  </si>
  <si>
    <t>Metallic Black (sink) / Chrome (faucet)</t>
  </si>
  <si>
    <t>Metallic Black (sink) / Stainless Steel (faucet)</t>
  </si>
  <si>
    <t xml:space="preserve">Concrete Gray (sink) / Chrome (faucet) </t>
  </si>
  <si>
    <t>Concrete Gray (sink) / Stainless Steel (faucet)</t>
  </si>
  <si>
    <t xml:space="preserve">BOCCHI sinks bring back the ultimate material to your kitchen. Fireclay, a 100% natural, organic and recyclable material used by craftsman for centuries to create timeless appliances, has now returned to your kitchen. Fired in kilns at 2000°F, Fireclay becomes the most durable material used in today's kitchens. Thus, dealing with extreme heat coming from pots and pans is definitely not a problem. Additionally, our proprietary glaze is fused with the fireclay body so our sinks have a non-porous, uniform, scratch and stain resistant surface. With their protective bottom grid and distinctive looks, BOCCHI sinks are truly crafted to match your style and hold up to your busy life. </t>
  </si>
  <si>
    <t xml:space="preserve">BOCCHI sinks bring back the ultimate material to your kitchen. Fireclay, a 100% natural, organic and recyclable material used by craftsman for centuries to create timeless appliances, has now returned to your kitchen. Fired in kilns at 2000°F, Fireclay becomes the most durable material used in today's kitchens. Thus, dealing with extreme heat coming from pots and pans is definitely not a problem. Additionally, our proprietary glaze is fused with the fireclay body so our sinks have a non-porous, uniform, scratch and stain resistant surface. With their distinctive looks, BOCCHI sinks are truly crafted to match your style and hold up to your busy life. </t>
  </si>
  <si>
    <r>
      <t>Professional Kitchen Faucet with extra flexible gooseneck style Spray Head 360</t>
    </r>
    <r>
      <rPr>
        <sz val="11"/>
        <color theme="1"/>
        <rFont val="Calibri"/>
        <family val="2"/>
      </rPr>
      <t>ᵒ</t>
    </r>
    <r>
      <rPr>
        <sz val="11"/>
        <color theme="1"/>
        <rFont val="Calibri"/>
        <family val="2"/>
        <scheme val="minor"/>
      </rPr>
      <t xml:space="preserve"> swivel. 26 inch tall in polished chrome finish with brass body.</t>
    </r>
  </si>
  <si>
    <r>
      <t>Professional Kitchen Faucet with extra flexible gooseneck style Spray Head 360</t>
    </r>
    <r>
      <rPr>
        <sz val="11"/>
        <color theme="1"/>
        <rFont val="Calibri"/>
        <family val="2"/>
      </rPr>
      <t>ᵒ</t>
    </r>
    <r>
      <rPr>
        <sz val="11"/>
        <color theme="1"/>
        <rFont val="Calibri"/>
        <family val="2"/>
        <scheme val="minor"/>
      </rPr>
      <t xml:space="preserve"> swivel. 26 inch tall in stainless steel finish with brass body.</t>
    </r>
  </si>
  <si>
    <r>
      <t>Professional Kitchen Faucet with extra flexible gooseneck style Spray Head 360</t>
    </r>
    <r>
      <rPr>
        <sz val="11"/>
        <color theme="1"/>
        <rFont val="Calibri"/>
        <family val="2"/>
      </rPr>
      <t>ᵒ</t>
    </r>
    <r>
      <rPr>
        <sz val="11"/>
        <color theme="1"/>
        <rFont val="Calibri"/>
        <family val="2"/>
        <scheme val="minor"/>
      </rPr>
      <t xml:space="preserve"> swivel. 26 inch tall in gun metal finish with brass body.</t>
    </r>
  </si>
  <si>
    <r>
      <t>Professional Kitchen Faucet with extra flexible gooseneck style Spray Head 360</t>
    </r>
    <r>
      <rPr>
        <sz val="11"/>
        <color theme="1"/>
        <rFont val="Calibri"/>
        <family val="2"/>
      </rPr>
      <t>ᵒ</t>
    </r>
    <r>
      <rPr>
        <sz val="11"/>
        <color theme="1"/>
        <rFont val="Calibri"/>
        <family val="2"/>
        <scheme val="minor"/>
      </rPr>
      <t xml:space="preserve"> swivel. 26 inch tall in brushed gold finish with brass body.</t>
    </r>
  </si>
  <si>
    <t>Kitchen faucet with extra slim design, pull-down spray head and standard and needle spray options. 360ᵒ swivel spout. In matte white finish with brass body.</t>
  </si>
  <si>
    <t>Kitchen faucet with push down telescopic spout, 360ᵒ swivel spout. In polished chrome finish with brass body.</t>
  </si>
  <si>
    <t>Kitchen faucet with push down telescopic spout, 360ᵒ swivel spout. In stainless steel finish with brass body.</t>
  </si>
  <si>
    <t>Kitchen faucet with push down telescopic spout, 360ᵒ swivel spout. In gun metal finish with brass body.</t>
  </si>
  <si>
    <t>Kitchen faucet with push down telescopic spout, 360ᵒ swivel spout. In brushed gold finish with brass body.</t>
  </si>
  <si>
    <t>Kitchen faucet with push down telescopic spout, 360ᵒ swivel spout. In jet black finish with brass body.</t>
  </si>
  <si>
    <t>Distinctive Farmhouse Apron-front installation with reversible application - sink is finished on all four sides</t>
  </si>
  <si>
    <t>100% non-porous surface provides unmatched stain resistance compared to stone or other composite materials</t>
  </si>
  <si>
    <t>Kit: 1138 Classico Farmhouse Apron Front Fireclay 30 in. Single Bowl Kitchen Sink with Protective Bottom Grid and Strainer w/ Livenza 2.0 Faucet</t>
  </si>
  <si>
    <t>Kit: 1137 Classico Farmhouse Apron Front Fireclay 24 in. Single Bowl Kitchen Sink with Protective Bottom Grid and Strainer w/ Pagano 2.0 Faucet</t>
  </si>
  <si>
    <t>Kit: 1139 Classico Farmhouse Apron Front Fireclay 33 in. Double Bowl Kitchen Sink with Protective Bottom Grids and Strainers w/ Livenza 2.0 Faucet</t>
  </si>
  <si>
    <t>Kit: 1346 Contempo Apron Front Fireclay 30 in. Single Bowl Kitchen Sink with Protective Bottom Grid and Strainer w/ Livenza 2.0 Faucet</t>
  </si>
  <si>
    <t>Kit: 1352 Contempo Apron Front Fireclay 33 in. Single Bowl Kitchen Sink with Protective Bottom Grid and Strainer w/ Livenza 2.0 Faucet</t>
  </si>
  <si>
    <t>Kit: 1354 Contempo Apron Front Fireclay 36 in. Single Bowl Kitchen Sink with Protective Bottom Grid and Strainer w/ Livenza 2.0 Faucet</t>
  </si>
  <si>
    <t>Kit: 1356 Contempo Apron Front Fireclay 27 in. Single Bowl Kitchen Sink with Protective Bottom Grid and Strainer w/ Livenza 2.0 Faucet</t>
  </si>
  <si>
    <t>Accessories may be used with a semi-reveal undermount installation using an 11/16 in. exposed reveal, or with a drop-in installation</t>
  </si>
  <si>
    <t>Custom-fit cutting board may be used with a semi-reveal undermount installation using an 11/16 in. exposed reveal, or with a drop-in installation</t>
  </si>
  <si>
    <t>Short apron front with drop-in setting specially designed to hide rough cuts for easy retro-fit - works with both standard sink base cabinets and ones designed for apron-front sinks</t>
  </si>
  <si>
    <t>Sinks are pre-drilled for a 3-hole faucet; single hole faucet installations will require a cover plate</t>
  </si>
  <si>
    <t>50/50 Double bowl with low divide - Sinks are pre-drilled for a 3-hole faucet; single hole faucet installations will require a cover plate</t>
  </si>
  <si>
    <t>Kit: 1500 Nuova Apron Front Drop-In Fireclay 34 in. Single Bowl Kitchen Sink with Protective Bottom Grid and Strainer &amp; Cutting Board</t>
  </si>
  <si>
    <t>Kit: 1500 Nuova Apron Front Drop-In Fireclay 34 in. Single Bowl Kitchen Sink with Protective Bottom Grid and Strainer &amp; Cutting Board w/ Livenza 2.0 Faucet</t>
  </si>
  <si>
    <t>Kit: 1501 Nuova Apron Front Drop-In Fireclay 34 in. 50/50 Double Bowl Kitchen Sink with Protective Bottom Grids and Strainers &amp; Cutting Board</t>
  </si>
  <si>
    <t>Kit: 1501 Nuova Apron Front Drop-In Fireclay 34 in. 50/50 Double Bowl Kitchen Sink with Protective Bottom Grids and Strainers &amp; Cutting Board w/ Livenza 2.0 Faucet</t>
  </si>
  <si>
    <t>May be installed as an undermount or drop-in sink</t>
  </si>
  <si>
    <t>Includes chrome strainer, wooden cutting board, deep colander, roller mat, and removable stainless steel bottom grid specially designed to protect both your sink and allow enough flex to cushion dishes when accidentally dropped into the sink</t>
  </si>
  <si>
    <t>Includes chrome strainers (2), wooden cutting board, deep colander, roller mat, and removable stainless steel bottom grids (2) specially designed to protect both your sink and allow enough flex to cushion dishes when accidentally dropped into the sink</t>
  </si>
  <si>
    <t>Requires a minimum 23 in. wide base cabinet for apron-front sinks</t>
  </si>
  <si>
    <t>Requires a minimum 27 in. wide base cabinet for apron-front sinks</t>
  </si>
  <si>
    <t>Requires a minimum 33 in. wide base cabinet for apron-front sinks</t>
  </si>
  <si>
    <t>Requires a minimum 36 in. wide base cabinet for apron-front sinks</t>
  </si>
  <si>
    <t>Requires a minimum 39 in. wide base cabinet for apron-front sinks</t>
  </si>
  <si>
    <t>Requires a minimum 30 in. wide base cabinet for apron-front sinks</t>
  </si>
  <si>
    <t xml:space="preserve">Requires a minimum 18 in. wide sink base cabinet </t>
  </si>
  <si>
    <t xml:space="preserve">Requires a minimum 21 in. wide sink base cabinet </t>
  </si>
  <si>
    <t xml:space="preserve">Requires a minimum 30 in. wide sink base cabinet </t>
  </si>
  <si>
    <t xml:space="preserve">Requires a minimum 22 in. wide sink base cabinet </t>
  </si>
  <si>
    <t>Can accommodate a garbage disposal, no special flange required; Requires a minimum 33 in. wide base cabinet for apron-front sinks</t>
  </si>
  <si>
    <t>Requires a minimum 36 in. wide sink base cabinet, does not require a special base cabinet for apron-front sinks due to unique design</t>
  </si>
  <si>
    <t xml:space="preserve">Requires a minimum 36 in. wide sink base cabinet </t>
  </si>
  <si>
    <t xml:space="preserve">Requires a minimum 35 in. wide sink base cabinet </t>
  </si>
  <si>
    <t>Sotto Dual-mount Fireclay 12 in. Single Bowl Bar Sink with Strainer in White</t>
  </si>
  <si>
    <t>Sotto Dual-mount Fireclay 12 in. Single Bowl Bar Sink with Strainer in Matte White</t>
  </si>
  <si>
    <t>Sotto Dual-mount Fireclay 12 in. Single Bowl Bar with Strainer in Matte Black</t>
  </si>
  <si>
    <t>Sotto Dual-mount Fireclay 12 in. Single Bowl Bar Sink with Strainer in Black</t>
  </si>
  <si>
    <t>Sotto Dual-mount Fireclay 12 in. Single Bowl Bar Sink with Strainer in Matte Gray</t>
  </si>
  <si>
    <t>Sotto Dual-mount Fireclay 12 in. Single Bowl Bar Sink with Strainer in Sapphire Blue</t>
  </si>
  <si>
    <t>Sotto Dual-mount Fireclay 12 in. Single Bowl Bar Sink with Strainer in Biscuit</t>
  </si>
  <si>
    <t>Sotto Dual-mount Fireclay 12 in. Single Bowl Bar Sink with  Strainer in Matte Dark Gray</t>
  </si>
  <si>
    <t>Sotto Dual-mount Fireclay 12 in. Single Bowl Bar Sink Strainer in Matte Brown</t>
  </si>
  <si>
    <t>Sotto Dual-mount Fireclay 18 in. Single Bowl Bar Sink with Protective Bottom Grid and Strainer in White</t>
  </si>
  <si>
    <t>Sotto Dual-mount Fireclay 18 in. Single Bowl Bar Sink with Protective Bottom Grid and Strainer in Matte Black</t>
  </si>
  <si>
    <t>Sotto Dual-mount Fireclay 18 in. Single Bowl Bar Sink with Protective Bottom Grid and Strainer in Black</t>
  </si>
  <si>
    <t>Sotto Dual-mount Fireclay 18 in. Single Bowl Bar Sink with Protective Bottom Grid and Strainer in Matte Gray</t>
  </si>
  <si>
    <t>Sotto Dual-mount Fireclay 18 in. Single Bowl Bar Sink with Protective Bottom Grid and Strainer in Sapphire Blue</t>
  </si>
  <si>
    <t>Sotto Dual-mount Fireclay 18 in. Single Bowl Bar Sink with Protective Bottom Grid and Strainer in Biscuit</t>
  </si>
  <si>
    <t>Sotto Dual-mount Fireclay 18 in. Single Bowl Bar Sink with Protective Bottom Grid and Strainer in Matte Dark Gray</t>
  </si>
  <si>
    <t>Sotto Dual-mount Fireclay 18 in. Single Bowl Bar Sink with Protective Bottom Grid and Strainer in Matte Brown</t>
  </si>
  <si>
    <t>Sotto Dual-mount Fireclay 27 in. Single Bowl Kitchen Sink with Protective Bottom Grid and Strainer in White</t>
  </si>
  <si>
    <t>Sotto Dual-mount Fireclay 27 in. Single Bowl Kitchen Sink with Protective Bottom Grid and Strainer in Matte Black</t>
  </si>
  <si>
    <t>Sotto Dual-mount Fireclay 27 in. Single Bowl Kitchen Sink with Protective Bottom Grid and Strainer in Black</t>
  </si>
  <si>
    <t>Sotto Dual-mount Fireclay 27 in. Single Bowl Kitchen Sink with Protective Bottom Grid and Strainer in Matte Gray</t>
  </si>
  <si>
    <t>Sotto Dual-mount Fireclay 27 in. Single Bowl Kitchen Sink with Protective Bottom Grid and Strainer in Sapphire Blue</t>
  </si>
  <si>
    <t>Sotto Dual-mount Fireclay 27 in. Single Bowl Kitchen Sink with Protective Bottom Grid and Strainer in Biscuit</t>
  </si>
  <si>
    <t>Sotto Dual-mount Fireclay 27 in. Single Bowl Kitchen Sink with Protective Bottom Grid and Strainer in Matte Dark Gray</t>
  </si>
  <si>
    <t>Sotto Dual-mount Fireclay 27 in. Single Bowl Kitchen Sink with Protective Bottom Grid and Strainer in Matte Brown</t>
  </si>
  <si>
    <t>Sotto Round Dual-mount Fireclay 18.5 in. Single Bowl Bar Sink with Protective Bottom Grid and Strainer in White</t>
  </si>
  <si>
    <t>Sotto Round Dual-mount Fireclay 18.5 in. Single Bowl Bar Sink with Protective Bottom Grid and Strainer in Matte White</t>
  </si>
  <si>
    <t>Sotto Round Dual-mount Fireclay 18.5 in. Single Bowl Bar Sink with Protective Bottom Grid and Strainer in Matte Black</t>
  </si>
  <si>
    <t>Sotto Round Dual-mount Fireclay 18.5 in. Single Bowl Bar Sink with Protective Bottom Grid and Strainer in Black</t>
  </si>
  <si>
    <t>Sotto Round Dual-mount Fireclay 18.5 in. Single Bowl Bar Sink with Protective Bottom Grid and Strainer in Matte Gray</t>
  </si>
  <si>
    <t>Sotto Round Dual-mount Fireclay 18.5 in. Single Bowl Bar Sink with Protective Bottom Grid and Strainer in Sapphire Blue</t>
  </si>
  <si>
    <t>Sotto Round Dual-mount Fireclay 18.5 in. Single Bowl Bar Sink with Protective Bottom Grid and Strainer in Biscuit</t>
  </si>
  <si>
    <t>Sotto Round Dual-mount Fireclay 18.5 in. Single Bowl Bar Sink with Protective Bottom Grid and Strainer in Matte Dark Gray</t>
  </si>
  <si>
    <t>Sotto Round Dual-mount Fireclay 18.5 in. Single Bowl Bar Sink with Protective Bottom Grid and Strainer in Matte Brown</t>
  </si>
  <si>
    <t>Sotto Dual-mount Fireclay 32 in. Single Bowl Kitchen Sink with Protective Bottom Grid and Strainer in White</t>
  </si>
  <si>
    <t>Sotto Dual-mount Fireclay 32 in. Single Bowl Kitchen Sink with Protective Bottom Grid and Strainer in Matte White</t>
  </si>
  <si>
    <t>Sotto Dual-mount Fireclay 32 in. Single Bowl Kitchen Sink with Protective Bottom Grid and Strainer in Matte Black</t>
  </si>
  <si>
    <t>Sotto Dual-mount Fireclay 32 in. Single Bowl Kitchen Sink with Protective Bottom Grid and Strainer in Black</t>
  </si>
  <si>
    <t>Sotto Dual-mount Fireclay 32 in. Single Bowl Kitchen Sink with Protective Bottom Grid and Strainer in Matte Gray</t>
  </si>
  <si>
    <t>Sotto Dual-mount Fireclay 32 in. Single Bowl Kitchen Sink with Protective Bottom Grid and Strainer in Sapphire Blue</t>
  </si>
  <si>
    <t>Sotto Dual-mount Fireclay 32 in. Single Bowl Kitchen Sink with Protective Bottom Grid and Strainer in Biscuit</t>
  </si>
  <si>
    <t>Sotto Dual-mount Fireclay 32 in. Single Bowl Kitchen Sink with Protective Bottom Grid and Strainer in Matte Dark Gray</t>
  </si>
  <si>
    <t>Sotto Dual-mount Fireclay 32 in. Single Bowl Kitchen Sink with Protective Bottom Grid and Strainer in Matte Brown</t>
  </si>
  <si>
    <t>Kit: 1359 Sotto Dual-mount Fireclay 18 in. Single Bowl Bar Sink with protective Bottom Grid and Strainer and custom-fit Cutting Board top</t>
  </si>
  <si>
    <t>Kit: 1359 Sotto Dual-mount Fireclay 18 in. Single Bowl Bar Sink with protective Bottom Grid and Strainer and custom-fit Cutting Board top w/ Pagano 2.0 Faucet</t>
  </si>
  <si>
    <t>Kit: 1360 Sotto Dual-mount Fireclay 27 in. Single Bowl Kitchen Sink with Protective Bottom Grid and Strainer &amp; Workstation Accessories</t>
  </si>
  <si>
    <t>Kit: 1360 Sotto Dual-mount Fireclay 27 in. Single Bowl Kitchen Sink with Protective Bottom Grid and Strainer &amp; Workstation Accessories w/ Pagano 2.0 Faucet</t>
  </si>
  <si>
    <t>Kit: 1362 Sotto Dual-mount Fireclay 32 in. Single Bowl Kitchen Sink with Protective Bottom Grid and Strainer &amp; Workstation Accessories</t>
  </si>
  <si>
    <t>Kit: 1362 Sotto Dual-mount Fireclay 32 in. Single Bowl Kitchen Sink with Protective Bottom Grid and Strainer &amp; Workstation Accessories w/ Pagano 2.0 Faucet</t>
  </si>
  <si>
    <t>Contempo Step-Rim Apron Front Fireclay 36 in. Double Bowl Kitchen Sink with Integrated Work Station &amp; Accessories in White</t>
  </si>
  <si>
    <t>Contempo Step-Rim Apron Front Fireclay 30 in. Single Bowl Kitchen Sink with Integrated Work Station &amp; Accessories in White</t>
  </si>
  <si>
    <t>Contempo Step-Rim Apron Front Fireclay 30 in. Single Bowl Kitchen Sink with Integrated Work Station &amp; Accessories in Matte White</t>
  </si>
  <si>
    <t>Contempo Step-Rim Apron Front Fireclay 30 in. Single Bowl Kitchen Sink with Integrated Work Station &amp; Accessories in Matte Black</t>
  </si>
  <si>
    <t>Contempo Step-Rim Apron Front Fireclay 30 in. Single Bowl Kitchen Sink with Integrated Work Station &amp; Accessories in Black</t>
  </si>
  <si>
    <t>Contempo Step-Rim Apron Front Fireclay 30 in. Single Bowl Kitchen Sink with Integrated Work Station &amp; Accessories in Matte Gray</t>
  </si>
  <si>
    <t>Contempo Step-Rim Apron Front Fireclay 30 in. Single Bowl Kitchen Sink with Integrated Work Station &amp; Accessories in Sapphire Blue</t>
  </si>
  <si>
    <t>Contempo Step-Rim Apron Front Fireclay 30 in. Single Bowl Kitchen Sink with Integrated Work Station &amp; Accessories in Biscuit</t>
  </si>
  <si>
    <t>Contempo Step-Rim Apron Front Fireclay 30 in. Single Bowl Kitchen Sink with Integrated Work Station &amp; Accessories in Matte Dark Gray</t>
  </si>
  <si>
    <t>Contempo Step-Rim Apron Front Fireclay 30 in. Single Bowl Kitchen Sink with Integrated Work Station &amp; Accessories in Matte Brown</t>
  </si>
  <si>
    <t>Contempo Step-Rim Apron Front Fireclay 36 in. Double Bowl Kitchen Sink with Integrated Work Station &amp; Accessories in Matte White</t>
  </si>
  <si>
    <t>Contempo Step-Rim Apron Front Fireclay 36 in. Double Bowl Kitchen Sink with Integrated Work Station &amp; Accessories in Matte Black</t>
  </si>
  <si>
    <t>Contempo Step-Rim Apron Front Fireclay 36 in. Double Bowl Kitchen Sink with Integrated Work Station &amp; Accessories in Black</t>
  </si>
  <si>
    <t>Contempo Step-Rim Apron Front Fireclay 36 in. Double Bowl Kitchen Sink with Integrated Work Station &amp; Accessories in Matte Gray</t>
  </si>
  <si>
    <t>Contempo Step-Rim Apron Front Fireclay 36 in. Double Bowl Kitchen Sink with Integrated Work Station &amp; Accessories in Sapphire Blue</t>
  </si>
  <si>
    <t>Contempo Step-Rim Apron Front Fireclay 36 in. Double Bowl Kitchen Sink with Integrated Work Station &amp; Accessories in Biscuit</t>
  </si>
  <si>
    <t>Contempo Step-Rim Apron Front Fireclay 36 in. Double Bowl Kitchen Sink with Integrated Work Station &amp; Accessories in Matte Dark Gray</t>
  </si>
  <si>
    <t>Contempo Step-Rim Apron Front Fireclay 36 in. Double Bowl Kitchen Sink with Integrated Work Station &amp; Accessories in Matte Brown</t>
  </si>
  <si>
    <t>Contempo Step-Rim Apron Front Fireclay 33 in. Single Bowl Kitchen Sink with Integrated Work Station &amp; Accessories in White</t>
  </si>
  <si>
    <t>Contempo Step-Rim Apron Front Fireclay 33 in. Single Bowl Kitchen Sink with Integrated Work Station &amp; Accessories in Matte White</t>
  </si>
  <si>
    <t>Contempo Step-Rim Apron Front Fireclay 33 in. Single Bowl Kitchen Sink with Integrated Work Station &amp; Accessories in Matte Black</t>
  </si>
  <si>
    <t>Contempo Step-Rim Apron Front Fireclay 33 in. Single Bowl Kitchen Sink with Integrated Work Station &amp; Accessories in Black</t>
  </si>
  <si>
    <t>Contempo Step-Rim Apron Front Fireclay 33 in. Single Bowl Kitchen Sink with Integrated Work Station &amp; Accessories in Matte Gray</t>
  </si>
  <si>
    <t>Contempo Step-Rim Apron Front Fireclay 33 in. Single Bowl Kitchen Sink with Integrated Work Station &amp; Accessories in Sapphire Blue</t>
  </si>
  <si>
    <t>Contempo Step-Rim Apron Front Fireclay 33 in. Single Bowl Kitchen Sink with Integrated Work Station &amp; Accessories in Biscuit</t>
  </si>
  <si>
    <t>Contempo Step-Rim Apron Front Fireclay 33 in. Single Bowl Kitchen Sink with Integrated Work Station &amp; Accessories in Matte Dark Gray</t>
  </si>
  <si>
    <t>Contempo Step-Rim Apron Front Fireclay 33 in. Single Bowl Kitchen Sink with Integrated Work Station &amp; Accessories in Matte Brown</t>
  </si>
  <si>
    <t>Contempo Step-Rim Apron Front Fireclay 36 in. Single Bowl Kitchen Sink with Integrated Work Station &amp; Accessories in White</t>
  </si>
  <si>
    <t>Contempo Step-Rim Apron Front Fireclay 36 in. Single Bowl Kitchen Sink with Integrated Work Station &amp; Accessories in Matte White</t>
  </si>
  <si>
    <t>Contempo Step-Rim Apron Front Fireclay 36 in. Single Bowl Kitchen Sink with Integrated Work Station &amp; Accessories in Matte Black</t>
  </si>
  <si>
    <t>Contempo Step-Rim Apron Front Fireclay 36 in. Single Bowl Kitchen Sink with Integrated Work Station &amp; Accessories in Black</t>
  </si>
  <si>
    <t>Contempo Step-Rim Apron Front Fireclay 36 in. Single Bowl Kitchen Sink with Integrated Work Station &amp; Accessories in Matte Gray</t>
  </si>
  <si>
    <t>Contempo Step-Rim Apron Front Fireclay 36 in. Single Bowl Kitchen Sink with Integrated Work Station &amp; Accessories in Sapphire Blue</t>
  </si>
  <si>
    <t>Contempo Step-Rim Apron Front Fireclay 36 in. Single Bowl Kitchen Sink with Integrated Work Station &amp; Accessories in Biscuit</t>
  </si>
  <si>
    <t>Contempo Step-Rim Apron Front Fireclay 36 in. Single Bowl Kitchen Sink with Integrated Work Station &amp; Accessories in Matte Dark Gray</t>
  </si>
  <si>
    <t>Contempo Step-Rim Apron Front Fireclay 36 in. Single Bowl Kitchen Sink with Integrated Work Station &amp; Accessories in Matte Brown</t>
  </si>
  <si>
    <t>Contempo Step-Rim Apron Front Fireclay 27 in. Single Bowl Kitchen Sink with Integrated Work Station &amp; Accessories in White</t>
  </si>
  <si>
    <t>Contempo Step-Rim Apron Front Fireclay 27 in. Single Bowl Kitchen Sink with Integrated Work Station &amp; Accessories in Matte White</t>
  </si>
  <si>
    <t>Contempo Step-Rim Apron Front Fireclay 27 in. Single Bowl Kitchen Sink with Integrated Work Station &amp; Accessories in Matte Black</t>
  </si>
  <si>
    <t>Contempo Step-Rim Apron Front Fireclay 27 in. Single Bowl Kitchen Sink with Integrated Work Station &amp; Accessories in Black</t>
  </si>
  <si>
    <t>Contempo Step-Rim Apron Front Fireclay 27 in. Single Bowl Kitchen Sink with Integrated Work Station &amp; Accessories in Matte Gray</t>
  </si>
  <si>
    <t>Contempo Step-Rim Apron Front Fireclay 27 in. Single Bowl Kitchen Sink with Integrated Work Station &amp; Accessories in Sapphire Blue</t>
  </si>
  <si>
    <t>Contempo Step-Rim Apron Front Fireclay 27 in. Single Bowl Kitchen Sink with Integrated Work Station &amp; Accessories in Biscuit</t>
  </si>
  <si>
    <t>Contempo Step-Rim Apron Front Fireclay 27 in. Single Bowl Kitchen Sink with Integrated Work Station &amp; Accessories in Matte Dark Gray</t>
  </si>
  <si>
    <t>Contempo Step-Rim Apron Front Fireclay 27 in. Single Bowl Kitchen Sink with Integrated Work Station &amp; Accessories in Matte Brown</t>
  </si>
  <si>
    <t>Kit: 1344 Contempo Step-Rim Apron Front Fireclay 30 in. Single Bowl Kitchen Sink with Integrated Work Station &amp; Accessories w/ Livenza 2.0 Faucet</t>
  </si>
  <si>
    <t>Kit: 1348 Contempo Step-Rim Apron Front Fireclay 36 in. Double Bowl Kitchen Sink with Integrated Work Station &amp; Accessories w/ Livenza 2.0 Faucet</t>
  </si>
  <si>
    <t>Unique design offers and inner and an outer ledge for accessories and covers that can hide the sink completely when used with select Baveno faucets that retract and hide beneath the covers; pre-dilled with a 3-hole faucet setting</t>
  </si>
  <si>
    <t>Unique design offers and inner and an outer ledge for accessories and covers that can hide the sink completely when used with select Baveno faucets that retract and hide beneath the covers; pre-dilled with a 2-hole faucet setting</t>
  </si>
  <si>
    <t>Includes Chrome Livenza 2.0 Kitchen Faucet, chrome strainers (2), wooden cutting board, deep colander, roller mat, and removable, stainless steel bottom grids (2) specially designed to protect both your sink and allow enough flex to cushion dishes when accidentally dropped into the sink</t>
  </si>
  <si>
    <t>Includes Stainless Steel Livenza 2.0 Kitchen Faucet, chrome strainers (2), wooden cutting board, deep colander, roller mat, and removable, stainless steel bottom grids (2) specially designed to protect both your sink and allow enough flex to cushion dishes when accidentally dropped into the sink</t>
  </si>
  <si>
    <t>Kit: 1504 Contempo Step-Rim Apron Front Fireclay 33 in. Single Bowl Kitchen Sink with Integrated Work Station &amp; Accessories w/ Livenza 2.0 Faucet</t>
  </si>
  <si>
    <t>Kit: 1505 Contempo Step-Rim Apron Front Fireclay 36 in. Single Bowl Kitchen Sink with Integrated Work Station &amp; Accessories w/ Livenza 2.0 Faucet</t>
  </si>
  <si>
    <t>Kit: 1506 Sotto Dual-Mount Fireclay 33 in. 60/40 Double Bowl Kitchen Sink with Protective Bottom Grid and Strainer &amp; select Workstation Accessories</t>
  </si>
  <si>
    <t>Kit: 1506 Sotto Dual-Mount Fireclay 33 in. 60/40 Double Bowl Kitchen Sink with Protective Bottom Grid and Strainer &amp; select Workstation Accessories w/ Livenza 2.0 Faucet</t>
  </si>
  <si>
    <t>Kit: 1506 Sotto Dual-Mount Fireclay 33 in. 60/40 Double Bowl Kitchen Sink with Protective Bottom Grid and Strainer &amp; select Workstation Accessories w/ Livenza 2.0 Faucet Stainless</t>
  </si>
  <si>
    <t>Accessories may be used with a semi-reveal undermount installation using an 11/16 in. exposed reveal, or with a drop-in installation; Accessories will fit the right-side basin only</t>
  </si>
  <si>
    <t>Kit: 1600 Arona Apron-Front 33 in. Single Bowl Granite Composite Kitchen Sink with Integrated Workstation and Accessories w/ Livenza 2.0 Faucet</t>
  </si>
  <si>
    <t>Includes Chrome Maggiore 2.0 Kitchen Faucet, Chrome strainers (2)</t>
  </si>
  <si>
    <t>Includes Stainless Steel Maggiore 2.0 Kitchen Faucet, Chrome strainers (2)</t>
  </si>
  <si>
    <t>Kit: 1602 Campino Duo Dual Mount Granite Composite 33 in. 60/40 Double Bowl Kitchen Sink &amp; Strainers w/ Maggiore 2.0 Faucet</t>
  </si>
  <si>
    <t>Kit: 1604 Campino Uno Dual Mount Granite Composite 33 in. Single Bowl Kitchen Sink &amp; Strainer w/ Maggiore 2.0 Faucet</t>
  </si>
  <si>
    <t>Kit: 1606 Campino Uno Dual Mount Granite Composite 24 in. Single Bowl Kitchen Sink &amp; Strainer w/ Livenza 2.0 Faucet</t>
  </si>
  <si>
    <t>Kit: 1608 Campino Uno Dual Mount Granite Composite 16 in. Single Bowl Bar Sink &amp; Strainer w/ Pagano 2.0 Faucet</t>
  </si>
  <si>
    <t>Kit: 1608 Campino Uno Dual Mount Granite Composite 16 in. Single Bowl Bar Sink &amp; Strainer w/ Pagano 2.0 2.0 Faucet</t>
  </si>
  <si>
    <t>Includes: Inner Ledge accessories= cutting board, colander, roller mat / Outer Ledge accessories= cutting board covers (2), roller mat / chrome strainer and removable, stainless steel bottom grid specially designed to protect both your sink and allow enough flex to cushion dishes when accidentally dropped into the sink</t>
  </si>
  <si>
    <t>Double bowl with low divide and customizable faucet deck: fully drilled for a single hole faucet, with predrilled markings on the underside for up to 4 additional holes</t>
  </si>
  <si>
    <t>Baveno Uno Dual-Mount with Integrated Workstation Fireclay 27 in. Single Bowl Kitchen Sink 3-hole with Accessories in White</t>
  </si>
  <si>
    <t>Baveno Uno Dual-Mount with Integrated Workstation Fireclay 27 in. Single Bowl Kitchen Sink 3-hole with Accessories in Matte White</t>
  </si>
  <si>
    <t>Baveno Uno Dual-Mount with Integrated Workstation Fireclay 27 in. Single Bowl Kitchen Sink 3-hole with Accessories in Matte Black</t>
  </si>
  <si>
    <t>Baveno Uno Dual-Mount with Integrated Workstation Fireclay 27 in. Single Bowl Kitchen Sink 3-hole with Accessories in Black</t>
  </si>
  <si>
    <t>Baveno Uno Dual-Mount with Integrated Workstation Fireclay 27 in. Single Bowl Kitchen Sink 3-hole with Accessories in Matte Gray</t>
  </si>
  <si>
    <t>Baveno Uno Dual-Mount with Integrated Workstation Fireclay 27 in. Single Bowl Kitchen Sink 3-hole with Accessories in Sapphire Blue</t>
  </si>
  <si>
    <t>Baveno Uno Dual-Mount with Integrated Workstation Fireclay 27 in. Single Bowl Kitchen Sink 3-hole with Accessories in Biscuit</t>
  </si>
  <si>
    <t>Baveno Uno Dual-Mount with Integrated Workstation Fireclay 27 in. Single Bowl Kitchen Sink 3-hole with Accessories in Matte Dark Gray</t>
  </si>
  <si>
    <t>Baveno Uno Dual-Mount with Integrated Workstation Fireclay 27 in. Single Bowl Kitchen Sink 3-hole with Accessories in Matte Brown</t>
  </si>
  <si>
    <t>Baveno Uno Dual-Mount with Integrated Workstation Fireclay 27 in. Single Bowl Kitchen Sink 2-hole with Accessories in White</t>
  </si>
  <si>
    <t>Baveno Uno Dual-Mount with Integrated Workstation Fireclay 27 in. Single Bowl Kitchen Sink 2-hole with Accessories in Matte White</t>
  </si>
  <si>
    <t>Baveno Uno Dual-Mount with Integrated Workstation Fireclay 27 in. Single Bowl Kitchen Sink 2-hole with Accessories in Matte Black</t>
  </si>
  <si>
    <t>Baveno Uno Dual-Mount with Integrated Workstation Fireclay 27 in. Single Bowl Kitchen Sink 2-hole with Accessories in Black</t>
  </si>
  <si>
    <t>Baveno Uno Dual-Mount with Integrated Workstation Fireclay 27 in. Single Bowl Kitchen Sink 2-hole with Accessories in Matte Gray</t>
  </si>
  <si>
    <t>Baveno Uno Dual-Mount with Integrated Workstation Fireclay 27 in. Single Bowl Kitchen Sink 2-hole with Accessories in Sapphire Blue</t>
  </si>
  <si>
    <t>Baveno Uno Dual-Mount with Integrated Workstation Fireclay 27 in. Single Bowl Kitchen Sink 2-hole with Accessories in Biscuit</t>
  </si>
  <si>
    <t>Baveno Uno Dual-Mount with Integrated Workstation Fireclay 27 in. Single Bowl Kitchen Sink 2-hole with Accessories in Matte Dark Gray</t>
  </si>
  <si>
    <t>Baveno Uno Dual-Mount with Integrated Workstation Fireclay 27 in. Single Bowl Kitchen Sink 2-hole with Accessories in Matte Brown</t>
  </si>
  <si>
    <t>Unique, built-in Drain Board to keep counters clean and dry</t>
  </si>
  <si>
    <t>Sink can accommodate a garbage disposal; flange not included</t>
  </si>
  <si>
    <t>Grids spaced to allow enough flex to help absorb impact from dropped dishes; protecting your dishes and your sink</t>
  </si>
  <si>
    <t>(2) Grids required per 1348 sink</t>
  </si>
  <si>
    <t>(2) Grids required per 1350/1351 sinks</t>
  </si>
  <si>
    <t>(2) Grids required per 1501 sink</t>
  </si>
  <si>
    <t>20.65 in. x 12.75 in. x .88 in. (fits exterior sink ledge)</t>
  </si>
  <si>
    <t>16 in. x 11.6 in. x .88 in. (fits interior sink ledge)</t>
  </si>
  <si>
    <t>Baveno Pro Kitchen Faucet in Chrome</t>
  </si>
  <si>
    <t>Baveno Pro Kitchen Faucet in Stainless Steel</t>
  </si>
  <si>
    <t>Baveno Pro Kitchen Faucet in Gun Metal</t>
  </si>
  <si>
    <t>Baveno Pro Kitchen Faucet in Brushed Gold</t>
  </si>
  <si>
    <t>Baveno Move Kitchen Faucet in Chrome</t>
  </si>
  <si>
    <t>Baveno Move Kitchen Faucet in Stainless Steel</t>
  </si>
  <si>
    <t>Baveno Move Kitchen Faucet in Gun Metal</t>
  </si>
  <si>
    <t>Baveno Move Kitchen Faucet in Brushed Gold</t>
  </si>
  <si>
    <t>Baveno Move+ Kitchen Faucet in Chrome</t>
  </si>
  <si>
    <t>Baveno Move+ Kitchen Faucet in Stainless Steel</t>
  </si>
  <si>
    <t>Baveno Move+ Kitchen Faucet in Jet Black</t>
  </si>
  <si>
    <t>Flexible Pull-Down 2 Spray Head</t>
  </si>
  <si>
    <t>90-degree forward handle, designed to help prevent scalding by children</t>
  </si>
  <si>
    <t>Deck-mounted, Lever Handle for easy control</t>
  </si>
  <si>
    <t xml:space="preserve">Telescopic Push-Down Swivel Spout; Will hide away beneath the sink covers with BOCCHI 1633 Baveno sinks </t>
  </si>
  <si>
    <t>2-hole setting</t>
  </si>
  <si>
    <t>Deep Stainless Steel Colander for Granite Sinks w/ Black Rubber Handles</t>
  </si>
  <si>
    <t>Stainless Steel Colander Tray w/ Black Silicone Handle Pads</t>
  </si>
  <si>
    <t>Wooden Cutting Board for Workstation Sinks w/ handle - Sapele Mahogany Wood</t>
  </si>
  <si>
    <t>Wooden Cutting Board For Sotto 1359 w/ handle - Sapele Mahogany Wood</t>
  </si>
  <si>
    <t>Wooden Cutting Board for Arona 1600 w/ handle - Sapele Mahogany Wood</t>
  </si>
  <si>
    <t>Grids spaced to allow enough flex to help absorb impact from dropped dishes; protecting both your dishes and your sink</t>
  </si>
  <si>
    <t>Easily pop on and off</t>
  </si>
  <si>
    <t>Removable for easy cleaning</t>
  </si>
  <si>
    <t>Compatible with Baveno 1633 sinks</t>
  </si>
  <si>
    <t>2030 0001 JB</t>
  </si>
  <si>
    <t>Requires a 24 inch (minimum) cabinet base + extra counter space to one side to accommodate the drain board, sink may be reversed to place drain board to either side</t>
  </si>
  <si>
    <t>Includes Strainer</t>
  </si>
  <si>
    <t>Single-hole faucet setting (undrilled but pre-scored for easy punch out, on either side to allow for choice of drain board on right or left)</t>
  </si>
  <si>
    <t>Levanzo Dual-Mount 20 in. Single Bowl with extended/reversible Drain Board Granite Composite Kitchen Sink in Matte Black (sink is 39 inches wide including drain board)</t>
  </si>
  <si>
    <t>Levanzo Dual-Mount 20 in. Single Bowl with extended/reversible Drain Board Granite Composite Kitchen Sink in Metallic Black (sink is 39 inches wide including drain board)</t>
  </si>
  <si>
    <t>Levanzo Dual-Mount 20 in. Single Bowl with extended/reversible Drain Board Granite Composite Kitchen Sink in Concrete Gray (sink is 39 inches wide including drain board)</t>
  </si>
  <si>
    <t>Baveno Duo Pull-Down Kitchen Faucet in Chrome</t>
  </si>
  <si>
    <t>Baveno Duo Pull-Down Kitchen Faucet in Stainless Steel</t>
  </si>
  <si>
    <t>Baveno Duo Pull-Down Kitchen Faucet in Matte Black</t>
  </si>
  <si>
    <t>Baveno Duo Pull-Down Kitchen Faucet in Matte White</t>
  </si>
  <si>
    <t>Baveno Duo Pull-Down Kitchen Faucet in Gun Metal</t>
  </si>
  <si>
    <t>Baveno Duo Pull-Down Kitchen Faucet in Brushed Gold</t>
  </si>
  <si>
    <t>Nylon braided, weighted, shower hose for added durability</t>
  </si>
  <si>
    <t>Optional Accessories - 2310 0002 Colander Tray, 2310 0006 Expandable Colander; (Comes standard with 2320 0001 cutting board, 2310 0003 colander, 2350 0001 roller mat)</t>
  </si>
  <si>
    <t>Includes 2320 0004 cutting board, chrome strainer and removable, stainless steel bottom grid specially designed to protect both your sink and allow enough flex to cushion dishes when accidentally dropped into the sink</t>
  </si>
  <si>
    <t>Includes 2320 0004 cutting board, Chrome Livenza 2.0 Kitchen Faucet, chrome strainer and removable, stainless steel bottom grid specially designed to protect both your sink and allow enough flex to cushion dishes when accidentally dropped into the sink</t>
  </si>
  <si>
    <t>Includes 2320 0004 cutting board, Stainless Steel Livenza 2.0 Kitchen Faucet, chrome strainer and removable, stainless steel bottom grid specially designed to protect both your sink and allow enough flex to cushion dishes when accidentally dropped into the sink</t>
  </si>
  <si>
    <t>Includes 2320 0004 cutting board, (2) chrome strainers and (2) removable, stainless steel bottom grids specially designed to protect both your sink and allow enough flex to cushion dishes when accidentally dropped into the sink</t>
  </si>
  <si>
    <t>Includes 2320 0004 cutting board, Chrome Livenza 2.0 Kitchen Faucet, (2) chrome strainers and (2) removable, stainless steel bottom grids specially designed to protect both your sink and allow enough flex to cushion dishes when accidentally dropped into the sink</t>
  </si>
  <si>
    <t>Includes 2320 0004 cutting board, Stainless Steel Livenza 2.0 Kitchen Faucet, (2) chrome strainers and (2) removable, stainless steel bottom grids specially designed to protect both your sink and allow enough flex to cushion dishes when accidentally dropped into the sink</t>
  </si>
  <si>
    <t>1635-504-0120</t>
  </si>
  <si>
    <t>1635-505-0120</t>
  </si>
  <si>
    <t>1635-506-0120</t>
  </si>
  <si>
    <t xml:space="preserve">Undermount sink with workstation ledge for accessories (covers sold separately) </t>
  </si>
  <si>
    <t>Undermount sink with workstation ledge for accessories with sink covers</t>
  </si>
  <si>
    <t>Baveno Lux Undermount 34D in. Double Bowl Granite Composite Kitchen Sink with Integrated Workstation and Accessories in Matte Black</t>
  </si>
  <si>
    <t>Baveno Lux Undermount 34D in. Double Bowl Granite Composite Kitchen Sink with Integrated Workstation and Accessories in Metallic Black</t>
  </si>
  <si>
    <t>Baveno Lux Undermount 34D in. Double Bowl Granite Composite Kitchen Sink with Integrated Workstation and Accessories in Concrete Gray</t>
  </si>
  <si>
    <t>Baveno Lux Undermount 34D in. Double Bowl Granite Composite Kitchen Sink with Integrated Workstation and Accessories in Matte Black with Covers</t>
  </si>
  <si>
    <t>Baveno Lux Undermount 34D in. Double Bowl Granite Composite Kitchen Sink with Integrated Workstation and Accessories in Metallic Black with Covers</t>
  </si>
  <si>
    <t>Baveno Lux Undermount 34D in. Double Bowl Granite Composite Kitchen Sink with Integrated Workstation and Accessories in Concrete Gray with Covers</t>
  </si>
  <si>
    <t>1618-506-0126HP</t>
  </si>
  <si>
    <t>1618-505-0126HP</t>
  </si>
  <si>
    <t>1618-504-0126HP</t>
  </si>
  <si>
    <t>1002-014-0320</t>
  </si>
  <si>
    <t>Taormina Pedestal Base Fireclay 27.25 in. in Biscuit</t>
  </si>
  <si>
    <t>1003-014-0338</t>
  </si>
  <si>
    <t>Taormina Trap Cover Fireclay 27.25 in. in Biscuit</t>
  </si>
  <si>
    <t>1008-014-0126</t>
  </si>
  <si>
    <t>1008-014-0127</t>
  </si>
  <si>
    <t>Taormina Wall-Mounted Sink Basin Fireclay 33.75 in. 1-Hole with Overflow in Biscuit</t>
  </si>
  <si>
    <t>1551-001-0127</t>
  </si>
  <si>
    <t>1551-002-0127</t>
  </si>
  <si>
    <t>1551-004-0127</t>
  </si>
  <si>
    <t>1551-005-0127</t>
  </si>
  <si>
    <t>1551-006-0127</t>
  </si>
  <si>
    <t>1551-010-0127</t>
  </si>
  <si>
    <t>1551-014-0127</t>
  </si>
  <si>
    <t>1551-020-0127</t>
  </si>
  <si>
    <t>1551-025-0127</t>
  </si>
  <si>
    <t>1616-504-0126</t>
  </si>
  <si>
    <t>Baveno Lux Dual-Mount 34 in. Single Bowl Granite Composite Kitchen Sink with Integrated Workstation and Accessories in Matte Black</t>
  </si>
  <si>
    <t xml:space="preserve">Dual Mount sink with workstation ledge for accessories (covers sold separately) </t>
  </si>
  <si>
    <t>Single Bowl with customizable faucet deck: fully drilled for a single hole faucet, with predrilled markings on the underside for up to 4 additional holes</t>
  </si>
  <si>
    <t>1616-505-0126</t>
  </si>
  <si>
    <t>Baveno Lux Dual-Mount 34 in. Single Bowl Granite Composite Kitchen Sink with Integrated Workstation and Accessories in Metallic Black</t>
  </si>
  <si>
    <t>1616-506-0126</t>
  </si>
  <si>
    <t>Baveno Lux Dual-Mount 34 in. Single Bowl Granite Composite Kitchen Sink with Integrated Workstation and Accessories in Concrete Gray</t>
  </si>
  <si>
    <t>Baveno Lux Dual-Mount 34 in. Single Bowl Granite Composite Kitchen Sink with Integrated Workstation and Accessories in Matte Black with Covers</t>
  </si>
  <si>
    <t>Baveno Lux Dual-Mount 34 in. Single Bowl Granite Composite Kitchen Sink with Integrated Workstation and Accessories in Metallic Black with Covers</t>
  </si>
  <si>
    <t>Baveno Lux Dual-Mount 34 in. Single Bowl Granite Composite Kitchen Sink with Integrated Workstation and Accessories in Concrete Gray with Covers</t>
  </si>
  <si>
    <t>2310 0008</t>
  </si>
  <si>
    <t>2320 0008</t>
  </si>
  <si>
    <t>2320 0009</t>
  </si>
  <si>
    <t>2320 0010</t>
  </si>
  <si>
    <t>2320 0011</t>
  </si>
  <si>
    <t>2320 0012</t>
  </si>
  <si>
    <t>2320 0013</t>
  </si>
  <si>
    <t>2320 0014</t>
  </si>
  <si>
    <t>2320 0015</t>
  </si>
  <si>
    <t>2320 0016</t>
  </si>
  <si>
    <t>HPL Board</t>
  </si>
  <si>
    <t>2340 0007 CH</t>
  </si>
  <si>
    <t>Baveno Kitchen Soap Dispenser Chrome</t>
  </si>
  <si>
    <t>Brass soap dispenser can discharge liquid soap, dishwashing liquid, or hand lotion. Convenient dispenser with a Modern design matching BOCCHI kitchen faucets. The self-priming pump is constructed from 100% lead-free brass for maximum durability. The pump swivels 360° and the 10 oz bottle reservoir is refillable from above for added convenience.</t>
  </si>
  <si>
    <t>10 oz. Plastic Bottle</t>
  </si>
  <si>
    <t>2340 0007 SS</t>
  </si>
  <si>
    <t>Baveno Kitchen Soap Dispenser Stainless Steel</t>
  </si>
  <si>
    <t>2340 0007 MB</t>
  </si>
  <si>
    <t>Baveno Kitchen Soap Dispenser Matte Black</t>
  </si>
  <si>
    <t>11 oz. Plastic Bottle</t>
  </si>
  <si>
    <t>361 degree swivel</t>
  </si>
  <si>
    <t>2340 0007 MW</t>
  </si>
  <si>
    <t>Baveno Kitchen Soap Dispenser Matte White</t>
  </si>
  <si>
    <t>362 degree swivel</t>
  </si>
  <si>
    <t>2340 0007 GM</t>
  </si>
  <si>
    <t>Baveno Kitchen Soap Dispenser Gun Metal</t>
  </si>
  <si>
    <t>2340 0007 BG</t>
  </si>
  <si>
    <t>Baveno Kitchen Soap Dispenser Brushed Gold</t>
  </si>
  <si>
    <t>2350 0004</t>
  </si>
  <si>
    <t>2350 0005</t>
  </si>
  <si>
    <t>1632-001-0129</t>
  </si>
  <si>
    <t>Milano Wall-hung Elongated Toilet Bowl White</t>
  </si>
  <si>
    <t>1632-002-0129</t>
  </si>
  <si>
    <t>1632-004-0129</t>
  </si>
  <si>
    <t>Milano Wall-hung Elongated Toilet Bowl Matte Black</t>
  </si>
  <si>
    <t>1632-005-0129</t>
  </si>
  <si>
    <t>Milano Wall-hung Elongated Toilet Bowl Black</t>
  </si>
  <si>
    <t>1632-014-0129</t>
  </si>
  <si>
    <t>Milano Wall-hung Elongated Toilet Bowl Biscuit</t>
  </si>
  <si>
    <t>A0337-001</t>
  </si>
  <si>
    <t xml:space="preserve">Milano Elongated Dura-Plast Toilet Seat, White. With soft-closing hinges. </t>
  </si>
  <si>
    <t>A0337-002</t>
  </si>
  <si>
    <t xml:space="preserve">Milano Elongated Dura-Plast Toilet Seat, Matte White. With soft-closing hinges. </t>
  </si>
  <si>
    <t>A0337-004</t>
  </si>
  <si>
    <t xml:space="preserve">Milano Elongated Dura-Plast Toilet Seat, Matte Black. With soft-closing hinges. </t>
  </si>
  <si>
    <t>A0337-005</t>
  </si>
  <si>
    <t xml:space="preserve">Milano Elongated Dura-Plast Toilet Seat, Black. With soft-closing hinges. </t>
  </si>
  <si>
    <t>A0337-014</t>
  </si>
  <si>
    <t>7019-0101-1161</t>
  </si>
  <si>
    <t>7019-2009-1161</t>
  </si>
  <si>
    <t>7019-0109-1105</t>
  </si>
  <si>
    <t>RAVENNA 40" DOUBLE DRAWER WHITE FOR 1105 SINK</t>
  </si>
  <si>
    <t>7019-2009-1105</t>
  </si>
  <si>
    <t>RAVENNA 40" DOUBLE DRAWER ANTHRASIT FOR 1105 SINK</t>
  </si>
  <si>
    <t>7006-0106-1077</t>
  </si>
  <si>
    <t>7006-2008-1077</t>
  </si>
  <si>
    <t>7006-0122-1079</t>
  </si>
  <si>
    <t>SCALA ARCH 40" DOUBLE DRAWER WHITE FOR 1079 Sink</t>
  </si>
  <si>
    <t>7006-0824-1079</t>
  </si>
  <si>
    <t>SCALA ARCH 40" DOUBLE DRAWER ANTHRASIT FOR 1079 SINK</t>
  </si>
  <si>
    <t>7020-0101-1418</t>
  </si>
  <si>
    <t>7020-2009-1418</t>
  </si>
  <si>
    <t>7020-0101-1419</t>
  </si>
  <si>
    <t>7020-2009-1419</t>
  </si>
  <si>
    <t>7008-0109-1490</t>
  </si>
  <si>
    <t>FENICE 33" CABINET WHITE FOR 1490 SINK</t>
  </si>
  <si>
    <t>7008-2010-1490</t>
  </si>
  <si>
    <t>FENICE 33" CABINET ANTHRASIT FOR 1490 SINK</t>
  </si>
  <si>
    <t>Taormina Wall-Mounted Sink Basin Fireclay 33.75 in. 3-Hole with Overflow in Biscuit</t>
  </si>
  <si>
    <t>$350.00 (Ships LTL)</t>
  </si>
  <si>
    <t>1220-001</t>
  </si>
  <si>
    <t>1220-002</t>
  </si>
  <si>
    <t>1220-004</t>
  </si>
  <si>
    <t>1220-005</t>
  </si>
  <si>
    <t>1220-006</t>
  </si>
  <si>
    <t>1220-010</t>
  </si>
  <si>
    <t>1220-014</t>
  </si>
  <si>
    <t>1220-020</t>
  </si>
  <si>
    <t>1220-025</t>
  </si>
  <si>
    <t>2330 0001</t>
  </si>
  <si>
    <t>2330 0005</t>
  </si>
  <si>
    <t>Polished Stainless Steel Kitchen Sink Strainer for Fireclay Sink Chrome</t>
  </si>
  <si>
    <t>Polished Stainless Steel Kitchen Sink Strainer for Granite Sink Chrome</t>
  </si>
  <si>
    <t xml:space="preserve">Polished Stainless Steel Strainer designed for all BOCCHI Fine Fireclay Kitchen sinks. Will work for all standard Kitchen Sinks in North America. </t>
  </si>
  <si>
    <t xml:space="preserve">Polished Stainless Steel Strainer designed for all BOCCHI Granite Kitchen sinks. Will work for all standard Kitchen Sinks in North America. </t>
  </si>
  <si>
    <t>Stainless Steel Polished</t>
  </si>
  <si>
    <t>USA</t>
  </si>
  <si>
    <t>1616-504-0126HP</t>
  </si>
  <si>
    <t>1616-505-0126HP</t>
  </si>
  <si>
    <t>1616-506-0126HP</t>
  </si>
  <si>
    <t>Deep Stainless Steel Colander w/ Wooden Sapele Mahogany Handles for 1616, 1618 &amp; 1633 sinks</t>
  </si>
  <si>
    <t>Scala Arch Wall-Mounted Sink Fireclay 19 in. 1-Hole in Matte Ice Blue</t>
  </si>
  <si>
    <t>18.90 in. x 7.5 in. x 2.5 in.</t>
  </si>
  <si>
    <t>16" x 7-7/8" x 7/8"</t>
  </si>
  <si>
    <t>17-1/8" x 7-7/8" x 7/8"</t>
  </si>
  <si>
    <t>16" x 8-2/3" x 7/8"</t>
  </si>
  <si>
    <t>17-1/8" x 8-2/3" x 7/8"</t>
  </si>
  <si>
    <t>16" x 15" x 7/8"</t>
  </si>
  <si>
    <t>17-1/8" x 15" x 7/8"</t>
  </si>
  <si>
    <t>16-1/8" x 15-1/2" x 3/8"</t>
  </si>
  <si>
    <t xml:space="preserve">Thermofoil Coated Bathroom Furniture. </t>
  </si>
  <si>
    <t>Resistance to heat and moisture</t>
  </si>
  <si>
    <t xml:space="preserve">Thermofoil Coated MDF Bathroom Furniture. </t>
  </si>
  <si>
    <t>Ravenna 24" Bath cabinet, White with one large drawer, to use with Ravenna sink model 1161</t>
  </si>
  <si>
    <t>Ravenna 40" Bath cabinet, White with two large drawers, to use with Ravenna sink model 1105</t>
  </si>
  <si>
    <t>Scala Arch 24" Bath cabinet, White with one large drawer, to use with Ravenna sink model 1077</t>
  </si>
  <si>
    <t>Fenice 33" Bath Cabinet, White with two large drawers, to use with Fenice sink model 1490</t>
  </si>
  <si>
    <t>Luxury Drain Cover. Color-matched fireclay. Sits above strainer to allow for easy water flow while providing chic cover.</t>
  </si>
  <si>
    <t>Sits above the basket strainer to allow water flow beneath</t>
  </si>
  <si>
    <t>100% non-porous surface is heat safe and stain resistant</t>
  </si>
  <si>
    <t>Color matched to BOCCHI fireclay</t>
  </si>
  <si>
    <t xml:space="preserve">Easy to Clean </t>
  </si>
  <si>
    <t>MDF Board</t>
  </si>
  <si>
    <t>Porcelain enamel</t>
  </si>
  <si>
    <t>Charcoal</t>
  </si>
  <si>
    <t>Anthracite</t>
  </si>
  <si>
    <t>Scala Arch 24" Bath cabinet, Anthracite with one large drawer, to use with Ravenna sink model 1077</t>
  </si>
  <si>
    <t>Includes custom-fit cutting board top (2320 0003), chrome strainer and removable, stainless steel bottom grid specially designed to protect both your sink and allow enough flex to cushion dishes when accidentally dropped into the sink</t>
  </si>
  <si>
    <t>Includes custom-fit cutting board top (2320 0003), Chrome Pagano 2.0 Kitchen Faucet, chrome strainer and removable, stainless steel bottom grid specially designed to protect both your sink and allow enough flex to cushion dishes when accidentally dropped into the sink</t>
  </si>
  <si>
    <t>Includes custom-fit cutting board top (2320 0003), Stainless Steel Pagano 2.0 Kitchen Faucet, chrome strainer and removable, stainless steel bottom grid specially designed to protect both your sink and allow enough flex to cushion dishes when accidentally dropped into the sink</t>
  </si>
  <si>
    <t>Includes 2320 0001 cutting board, 2350 0001 roller mat, 2310 0004 colander, chrome strainer and removable, stainless steel bottom grid specially designed to protect both your sink and allow enough flex to cushion dishes when accidentally dropped into the sink; Optional accessories (sold separately): 2310 0005 colander tray, 2310 0006 expandable colander</t>
  </si>
  <si>
    <t>Includes Chrome Pagano 2.0 Kitchen Faucet, 2320 0001 cutting board, 2350 0001 roller mat, 2310 0004 colander, chrome strainer and removable, stainless steel bottom grid specially designed to protect both your sink and allow enough flex to cushion dishes when accidentally dropped into the sink; Optional accessories (sold separately): 2310 0005 colander tray, 2310 0006 expandable colander</t>
  </si>
  <si>
    <t>Includes Stainless Steel Pagano 2.0 Kitchen Faucet, 2320 0001 cutting board, 2350 0001 roller mat, 2310 0004 colander, chrome strainer and removable, stainless steel bottom grid specially designed to protect both your sink and allow enough flex to cushion dishes when accidentally dropped into the sink; Optional accessories (sold separately): 2310 0005 colander tray, 2310 0006 expandable colander</t>
  </si>
  <si>
    <t>Includes Chrome Livenza 2.0 Kitchen Faucet, 2320 0001 cutting board, 2350 0001 roller mat, 2310 0004 colander, chrome strainer and removable, stainless steel bottom grid specially designed to protect both your sink and allow enough flex to cushion dishes when accidentally dropped into the sink; Optional accessories (sold separately): 2310 0005 colander tray, 2310 0006 expandable colander</t>
  </si>
  <si>
    <t>Includes Stainless Steel Livenza 2.0 Kitchen Faucet, 2320 0001 cutting board, 2350 0001 roller mat, 2310 0004 colander, chrome strainer and removable, stainless steel bottom grid specially designed to protect both your sink and allow enough flex to cushion dishes when accidentally dropped into the sink; Optional accessories (sold separately): 2310 0005 colander tray, 2310 0006 expandable colander</t>
  </si>
  <si>
    <t>Includes Matte Black Livenza 2.0 Kitchen Faucet, 2320 0001 cutting board, 2350 0001 roller mat, 2310 0004 colander, chrome strainer and removable, stainless steel bottom grid specially designed to protect both your sink and allow enough flex to cushion dishes when accidentally dropped into the sink; Optional accessories (sold separately): 2310 0005 colander tray, 2310 0006 expandable colander</t>
  </si>
  <si>
    <t>Includes , Chrome Livenza 2.0 Kitchen Faucet, 2320 0001 cutting board, 2350 0001 roller mat, 2310 0004 colander, chrome strainer and removable, stainless steel bottom grid specially designed to protect both your sink and allow enough flex to cushion dishes when accidentally dropped into the sink; Optional accessories (sold separately): 2310 0005 colander tray, 2310 0006 expandable colander</t>
  </si>
  <si>
    <t>Includes 2320 0001 cutting board, 2350 0001 roller mat, 2310 0003 colander, chrome strainers (2) and removable, stainless steel bottom grids (2) specially designed to protect both your sink and allow enough flex to cushion dishes when accidentally dropped into the sink; Optional accessories (sold separately): 2310 0005 colander tray, 2310 0006 expandable colander</t>
  </si>
  <si>
    <t>Includes Chrome Livenza 2.0 Kitchen Faucet, 2320 0001 cutting board, 2350 0001 roller mat, 2310 0003 colander, chrome strainers (2) and removable, stainless steel bottom grids (2) specially designed to protect both your sink and allow enough flex to cushion dishes when accidentally dropped into the sink; Optional accessories (sold separately): 2310 0005 colander tray, 2310 0006 expandable colander</t>
  </si>
  <si>
    <t>Includes Stainless Steel Livenza 2.0 kitchen faucet, 2320 0001 cutting board, 2350 0001 roller mat, 2310 0003 colander, chrome strainers (2) and removable, stainless steel bottom grids (2) specially designed to protect both your sink and allow enough flex to cushion dishes when accidentally dropped into the sink; Optional accessories (sold separately): 2310 0005 colander tray, 2310 0006 expandable colander</t>
  </si>
  <si>
    <t>Includes Chrome Livenza 2.0 Kitchen Faucet, 2320 0005 cutting board, 2310 0004 colander, 2350 0003 roller mat and strainer; Optional accessory (sold separately): 2310 0006 expandable colander</t>
  </si>
  <si>
    <t>Includes Stainless Steel Livenza 2.0 Kitchen Faucet, 2320 0005 cutting board, 2310 0004 colander, 2350 0003 roller mat and strainer; Optional accessory (sold separately): 2310 0006 expandable colander</t>
  </si>
  <si>
    <t>Includes 2320 0005 cutting board, 2310 0004 colander, 2350 0003 roller mat and strainer; Optional accessory (sold separately): 2310 0006 expandable colander</t>
  </si>
  <si>
    <t>Sotto Dual-mount Fireclay 27 in. Single Bowl Kitchen Sink with Protective Bottom Grid and Strainer in Matte White</t>
  </si>
  <si>
    <t>Nuova Pro Short Apron Front Dual-Mount Fireclay 34 in. Single Bowl Kitchen Sink with Protective Bottom Grid and Strainer in White</t>
  </si>
  <si>
    <t>Nuova Pro Short Apron Front Dual-Mount Fireclay 34 in. Single Bowl Kitchen Sink with Protective Bottom Grid and Strainer in Matte White</t>
  </si>
  <si>
    <t>Nuova Pro Short Apron Front Dual-Mount Fireclay 34 in. Single Bowl Kitchen Sink with Protective Bottom Grid and Strainer in Matte Black</t>
  </si>
  <si>
    <t>Nuova Pro Short Apron Front Dual-Mount Fireclay 34 in. Single Bowl Kitchen Sink with Protective Bottom Grid and Strainer in Black</t>
  </si>
  <si>
    <t>Nuova Pro Short Apron Front Dual-Mount Fireclay 34 in. Single Bowl Kitchen Sink with Protective Bottom Grid and Strainer in Matte Gray</t>
  </si>
  <si>
    <t>Nuova Pro Short Apron Front Dual-Mount Fireclay 34 in. Single Bowl Kitchen Sink with Protective Bottom Grid and Strainer in Sapphire Blue</t>
  </si>
  <si>
    <t>Nuova Pro Short Apron Front Dual-Mount Fireclay 34 in. Single Bowl Kitchen Sink with Protective Bottom Grid and Strainer in Biscuit</t>
  </si>
  <si>
    <t>Nuova Pro Short Apron Front Dual-Mount Fireclay 34 in. Single Bowl Kitchen Sink with Protective Bottom Grid and Strainer in Matte Dark Gray</t>
  </si>
  <si>
    <t>Nuova Pro Short Apron Front Dual-Mount Fireclay 34 in. Single Bowl Kitchen Sink with Protective Bottom Grid and Strainer in Matte Brown</t>
  </si>
  <si>
    <t>Short apron front works with both standard sink base cabinets and ones designed for apron-front sinks; may be undermounted or dropped-in to hide rough cuts for easy retro-fit</t>
  </si>
  <si>
    <r>
      <t>Extreme resistance to chip, discoloration, scratching and cracking; heat resistant up to 2000</t>
    </r>
    <r>
      <rPr>
        <sz val="11"/>
        <rFont val="Calibri"/>
        <family val="2"/>
      </rPr>
      <t>⁰</t>
    </r>
    <r>
      <rPr>
        <sz val="11"/>
        <rFont val="Calibri"/>
        <family val="2"/>
      </rPr>
      <t>F</t>
    </r>
  </si>
  <si>
    <t>Optional accessories sold separately: 2310 0008 colander, 2320 0004 cutting board, and 2350 0005 roller mat</t>
  </si>
  <si>
    <t>Dual Mount sink with workstation ledge for accessories with sink covers for unique hide-away option</t>
  </si>
  <si>
    <t>Includes wooden sapele mahogany cutting board 2320 0006, colander 2310 0007, roller mat 2350 0004, and chrome basket strainer / note: (2320 0007 2pc. HPL sink covers sold separately); also compatible with prep board accessories: 2320 0008 with knife slot holders and colandars, 2320 0010 with 3 round bowls, 2320 0012 with 3 rectangular bowls, and 2320 0014 with large mixing bowl and colander</t>
  </si>
  <si>
    <t>Includes wooden sapele mahogany cutting board 2320 0006, colander 2310 0007, roller mat 2350 0004, chrome basket strainer, and 2320 0007 2pc. HPL sink covers; also compatible with prep board accessories: 2320 0008 with knife slot holders and colandars, 2320 0010 with 3 round bowls, 2320 0012 with 3 rectangular bowls, and 2320 0014 with large mixing bowl and colander (sold separately)</t>
  </si>
  <si>
    <t>Deep Stainless Steel Colander w/Wooden Sapele Handles fits 1500, 1501 &amp; 1551 sinks</t>
  </si>
  <si>
    <t>Deep Colander designed for use with BOCCHI Fireclay Nuova and Nuova Pro Sinks. Featuring food-grade safe stainless steel with sapele mahogany handles to add function and style to your workspace.</t>
  </si>
  <si>
    <t>Compatible with Workstation Sinks: Nuova and Nuova Pro 1500, 1501 &amp; 1551</t>
  </si>
  <si>
    <t>Sapele Mahogany Wood Board</t>
  </si>
  <si>
    <t>Wood Board with 2 Round Stainless Steel Bowls &amp; Knife Holder F/1616, 1618, 1633 (inner ledge)</t>
  </si>
  <si>
    <t>Wood Board with 3 Round Stainless Steel Bowls F/1616, 1618, 1633 (inner ledge)</t>
  </si>
  <si>
    <t>Wood Board with 3 Rectangular Stainless Steel Bowls F/1616, 1618, 1633 (inner ledge)</t>
  </si>
  <si>
    <t>Wood Board with 2 Round Stainless Steel Bowls &amp; Knife Holder F/1344, 1348, 1360, 1362, 1504, 1505, 1506 (short side only), 1627, 1628</t>
  </si>
  <si>
    <t>Wood Board with 3 Round Stainless Steel Bowls F/1344, 1348, 1360, 1362, 1504, 1505, 1506 (short side only), 1627, 1628</t>
  </si>
  <si>
    <t>Wood Board with 3 Rectangular Stainless Steel Bowls F/1344, 1348, 1360, 1362, 1504, 1505, 1506 (short side only), 1627, 1628</t>
  </si>
  <si>
    <t>Wood Board with Large Round Stainless Steel Mixing Bowl and Colander F/1616, 1618, 1633 (inner ledge)</t>
  </si>
  <si>
    <t>Wood Board with Large Round Stainless Steel Mixing Bowl and Colander F/1344, 1348, 1360, 1362, 1504, 1505, 1506 (short side only), 1627, 1628</t>
  </si>
  <si>
    <t xml:space="preserve">Sapele Wood Board with large mixing bowl and large colander. </t>
  </si>
  <si>
    <t>Sapele Wood Board with 2 Round Stainless Steel Colander bowls and Knife slots</t>
  </si>
  <si>
    <t xml:space="preserve">Sapele Wood Board with 3 round Stainless Steel Bowls for food prep, entertaining and serving appetizers. </t>
  </si>
  <si>
    <t xml:space="preserve">Sapele Wood Board with 3 rectangular Stainless Steel Bowls for food prep, entertaining and serving appetizers. </t>
  </si>
  <si>
    <t>Fits BOCCHI's 1616, 1618, 1633 (inner ledge) kitchen sinks</t>
  </si>
  <si>
    <t>Fits BOCCHI's 1344, 1348, 1360, 1362, 1504, 1505, 1506 (short side only), 1627, 1628 kitchen sinks</t>
  </si>
  <si>
    <t>Stainless Steel parts are dishwasher safe; hand-wash only for the wooden boards</t>
  </si>
  <si>
    <t>HPL cutting boards are dishwasher safe</t>
  </si>
  <si>
    <t>HPL Cutting Board Covers w/Handle for 1616 &amp; 1618 Baveno Lux Sinks</t>
  </si>
  <si>
    <t>HPL, High Pressure Laminate Cutting Board Covers for 1616 and 1618 Granite Sinks. Dishwasher Safe, No scratch Cutting Board</t>
  </si>
  <si>
    <t>High Pressure Laminated Board is extremely durable and may be used as a cutting board</t>
  </si>
  <si>
    <t>Fit's BOCCHI's 1616 and 1618 Baveno Lux workstation sinks; boards will fully enclose the sink basin to hide-away the basin and create uninterrupted counter space</t>
  </si>
  <si>
    <t>Includes wooden sapele mahogany cutting board 2320 0006, colander 2310 0007, roller mat 2350 0004, and chrome basket strainer / note: (2320 0007 2pc. HPL sink covers sold separately); also compatible with prep board accessories: 2320 0008 with knife slot holders and colanders, 2320 0010 with 3 round bowls, 2320 0012 with 3 rectangular bowls, and 2320 0014 with large mixing bowl and colander</t>
  </si>
  <si>
    <t>Includes wooden sapele mahogany cutting board 2320 0006, colander 2310 0007, roller mat 2350 0004, chrome basket strainer, and 2320 0007 2pc. HPL sink covers; also compatible with prep board accessories: 2320 0008 with knife slot holders and colanders, 2320 0010 with 3 round bowls, 2320 0012 with 3 rectangular bowls, and 2320 0014 with large mixing bowl and colander (sold separately)</t>
  </si>
  <si>
    <t>Boards are included with the purchase of the 1616-XXX-0126HP and 1618-XXX-0126HP sinks only, may be purchased separately and used as standard cutting boards; set includes 2 boards</t>
  </si>
  <si>
    <t>Pattern mimics high-end Italian Marble</t>
  </si>
  <si>
    <t>May work with any sink or setting; specially designed to fit under the covers of the BOCCHI Baveno Hide-Away kitchen sink 1633</t>
  </si>
  <si>
    <t>Roller Mat, Stainless Steel with Black Edging, Fits 1616, 1618, 1633 (inner ledge)</t>
  </si>
  <si>
    <t xml:space="preserve">Roller Mat, Stainless Steel with Black Edging F/1633 (outer ledge), 1500, 1501 and 1551 </t>
  </si>
  <si>
    <t>Roller Mat designed for use with select BOCCHI sinks. Featuring food grade safe stainless steel with black rubber edging to add function and style to your workspace.</t>
  </si>
  <si>
    <t>Compatible with Baveno Sinks: Fits 1616, 1618, 1633 (inner ledge)</t>
  </si>
  <si>
    <t>Compatible with 1633 (outer ledge), 1500, 1501 and 1551 BOCCHI sinks</t>
  </si>
  <si>
    <t>Dishwasher safe</t>
  </si>
  <si>
    <t>Milano Wall-hung Elongated Toilet Bowl Matte White</t>
  </si>
  <si>
    <t>Milano elongated wall-hung toilet bowl with rimless and sleek easy-to-clean lines. Use BOCCHI soft-close toilet seat A0337-XXX (sold separately); available in color-matched finishes with soft-closing hinges. Compatible with standard USA in-wall tanks (sold separately) including Geberit models. Wash down flush suitable for use with 1.6 gpf, 1.28 gpf or dual flush tanks.</t>
  </si>
  <si>
    <t>Use BOCCHI soft-close elongated toilet seat A0337-XXX (sold separately); available in color-matched finishes with soft-closing hinges.</t>
  </si>
  <si>
    <t>Milano Toilet Seat for 1632 model in White</t>
  </si>
  <si>
    <t>Milano Toilet Seat for 1632 model in Matte White</t>
  </si>
  <si>
    <t>Milano Toilet Seat for 1632 model in Matte Black</t>
  </si>
  <si>
    <t>Milano Toilet Seat for 1632 model in Black</t>
  </si>
  <si>
    <t>Milano Toilet Seat for 1632 model in Biscuit</t>
  </si>
  <si>
    <t>RAVENNA 24" DEEP DRAWER ANTHRASIT FOR 1161 SINK in ANTHRACITE</t>
  </si>
  <si>
    <t>RAVENNA 24" DEEP DRAWER WHITE FOR 1161 SINK in WHITE</t>
  </si>
  <si>
    <t>Extreme resistance to heat and moisture</t>
  </si>
  <si>
    <t>Non-warping; perfect for high-humidy environments</t>
  </si>
  <si>
    <t>Non-Porous</t>
  </si>
  <si>
    <t>Soft-close hinges and glides</t>
  </si>
  <si>
    <t>Wall-hung; height adjustable to hide the plumbing and drain (drawer features guides inside to stay clear of trap)</t>
  </si>
  <si>
    <t>Wall-hung; height adjustable to hide the plumbing and drain (interior features guides inside to stay clear of trap)</t>
  </si>
  <si>
    <t>Requires proper reinforcement inside the wall for the weight</t>
  </si>
  <si>
    <t>Mix and match your cabinet with a range of sink colors from the 1161 sink tops</t>
  </si>
  <si>
    <t>Mix and match your cabinet with a range of sink colors from the 1105 sink tops</t>
  </si>
  <si>
    <t>Mix and match your cabinet with a range of sink colors from the 1077 sink tops</t>
  </si>
  <si>
    <t>Mix and match your cabinet with a range of sink colors from the 1079 sink tops</t>
  </si>
  <si>
    <t>Mix and match your cabinet with a range of sink colors from the 1418 sink tops</t>
  </si>
  <si>
    <t>Mix and match your cabinet with a range of sink colors from the 1419 sink tops</t>
  </si>
  <si>
    <t>Mix and match your cabinet with a range of sink colors from the 1490 sink tops</t>
  </si>
  <si>
    <t>Ravenna 40" Bath cabinet, Anthracite with two large drawers, to use with Ravenna sink model 1105</t>
  </si>
  <si>
    <t>Ravenna 24" Bath cabinet, Anthracite with one large drawer, to use with Ravenna sink model 1161</t>
  </si>
  <si>
    <t>SCALA ARCH 24" DEEP DRAWER WHITE FOR 1077 SINK</t>
  </si>
  <si>
    <t>SCALA ARCH 24" DEEP DRAWER ANTHRASIT FOR 1077 SINK</t>
  </si>
  <si>
    <t>Scala Arch 40" Bath cabinet, White with two large drawers and right-side-hinged cabinet to use with Scala Arch sink model 1079</t>
  </si>
  <si>
    <t>Scala Arch 40" Bath cabinet, Anthracite with two large drawers and right-side-hinged cabinet, to use with Scala Arch sink model 1079</t>
  </si>
  <si>
    <t>MILANO PICCOLO 14" CABINET WHITE RIGHT FOR 1418 SINK</t>
  </si>
  <si>
    <t>MILANO PICCOLO 14" CABINET ANTHRASIT RIGHT FOR 1418 SINK</t>
  </si>
  <si>
    <t>MILANO PICCOLO 14" CABINET WHITE LEFT FOR 1419 SINK</t>
  </si>
  <si>
    <t>MILANO PICCOLO 14" CABINET ANTHRASIT LEFT FOR 1419 SINK</t>
  </si>
  <si>
    <t>Milano 14" Bath cabinet, White, to use with Milani sink model 1418; door is hinged on the left-side-facing</t>
  </si>
  <si>
    <t>Milano 14" Bath cabinet, Anthracite, to use with Milani sink model 1418; door is hinged on the left-side-facing</t>
  </si>
  <si>
    <t>Milano 14" Bath cabinet, White, to use with Milani sink model 1419; door is hinged on the right-side-facing</t>
  </si>
  <si>
    <t>Milano 14" Bath cabinet, Anthracite, to use with Milani sink model 1419; door is hinged on the right-side-facing</t>
  </si>
  <si>
    <t>Fenice 33" Bath Cabinet, Anthracite with two large drawers, to use with Fenice sink model 1490</t>
  </si>
  <si>
    <t>Exclusive high pressure casted, dura-plast</t>
  </si>
  <si>
    <t>Stainless Steel soft-closing hinges</t>
  </si>
  <si>
    <t>Dura-Plast</t>
  </si>
  <si>
    <t>Use with BOCCHI 1632 elongated toilet</t>
  </si>
  <si>
    <t>Fireclay Drain Cover for BOCCHI Fireclay Kitchen Sink Strainers in White</t>
  </si>
  <si>
    <t>Fireclay Drain Cover for BOCCHI Fireclay Kitchen Sink Strainers in Matte White</t>
  </si>
  <si>
    <t>Fireclay Drain Cover for BOCCHI Fireclay Kitchen Sink Strainers in Matte Black</t>
  </si>
  <si>
    <t>Fireclay Drain Cover for BOCCHI Fireclay Kitchen Sink Strainers in Black</t>
  </si>
  <si>
    <t>Fireclay Drain Cover for BOCCHI Fireclay Kitchen Sink Strainers in Matte Gray</t>
  </si>
  <si>
    <t>Fireclay Drain Cover for BOCCHI Fireclay Kitchen Sink Strainers in Sapphire Blue</t>
  </si>
  <si>
    <t>Fireclay Drain Cover for BOCCHI Fireclay Kitchen Sink Strainers in Biscuit</t>
  </si>
  <si>
    <t>Fireclay Drain Cover for BOCCHI Fireclay Kitchen Sink Strainers in Matte Dark Gray</t>
  </si>
  <si>
    <t>Fireclay Drain Cover for BOCCHI Fireclay Kitchen Sink Strainers in Matte Brown</t>
  </si>
  <si>
    <t>Hand wash</t>
  </si>
  <si>
    <t>Fenice 35.5 in. sink with single-hole faucet drilling and clean edge styling and full-width faucet deck. Made from 100% organic, super durable and non-porous fireclay; available in multiple colors and finishes. May be wall-hung, used as vessel, or used with the 3930 0001X Console Leg Set (sold separately). Also compatible with 7008-XXXX-1490 furniture bases.</t>
  </si>
  <si>
    <t xml:space="preserve">Fenice 35.5 in. sink with single-hole faucet drilling and clean edge styling and full-width faucet deck. Made from 100% organic, super durable and non-porous fireclay; available in multiple colors and finishes. May be wall-hung, used as vessel, or used with the 3930 0001X Console Leg Set (sold separately). Also compatible with 7008-XXXX-1490 furniture bases. </t>
  </si>
  <si>
    <t>Compatible with 3930 0001X Console Leg Set in satin nickel, matte black, or matte gold; OR 7008-XXXX-1490 furniture bases (Console legs and furniture sold separately; bases are not required for use)</t>
  </si>
  <si>
    <t>MIlano 14.5 in. wall-hung petite sink with single-hole faucet drilling set to the right. Made from 100% organic, super durable and non-porous fireclay; available in multiple colors and finishes. Petite, styling makes this a perfect fit for small or space-saving bathrooms. May be wall-hung or used as a vessel (unglazed on back wall-mounted side so it is recommended to have the back flush with the wall if using as a vessel). Also compatible with 7020-XXXX-1418 furniture bases.</t>
  </si>
  <si>
    <t>Mounting hardware included;  Also compatible with 7020-XXXX-1418 furniture bases (sold separately)</t>
  </si>
  <si>
    <t>Mounting hardware included;  Also compatible with 7020-XXXX-1419 furniture bases (sold separately)</t>
  </si>
  <si>
    <t>MIlano 14.5 in. wall-hung petite sink with single-hole faucet drilling set to the left. Made from 100% organic, super durable and non-porous fireclay; available in multiple colors and finishes. Petite, styling makes this a perfect fit for small or space-saving bathrooms. May be wall-hung or used as a vessel (unglazed on back wall-mounted side so it is recommended to have the back flush with the wall if using as a vessel). Also compatible with 7020-XXXX-1419 furniture bases.</t>
  </si>
  <si>
    <t>Ravenna 24.50 in. sink with single-hole faucet drilling and slim profile. Symmetrically set basin with small counter area on both sides. Made from 100% organic, super durable and non-porous fireclay; available in multiple colors and finishes. May be wall-hung, counter-set, or used with the 3930 0001X Console Leg Set (sold separately). Also compatible with 7019-XXXX-1161 furniture bases.</t>
  </si>
  <si>
    <t>Ravenna 24.50 in. sink with 3-hole (8 in. center-set) faucet drilling and slim profile. Symmetrically set basin with small counter area on both sides. Made from 100% organic, super durable and non-porous fireclay; available in multiple colors and finishes. May be wall-hung, counter-set, or used with the 3930 0001X Console Leg Set (sold separately). Also compatible with 7019-XXXX-1161 furniture bases.</t>
  </si>
  <si>
    <t>Compatible with 3930 0001X Console Leg Set in satin nickel, matte black, or matte gold; OR 7019-XXXX-1161 furniture bases (Console legs and furniture sold separately; bases are not required for use)</t>
  </si>
  <si>
    <t>Ravenna 40.5 in. sink with single-hole faucet drilling and slim profile. Symmetrically set basin with extended counter area on both sides. Made from 100% organic, super durable and non-porous fireclay; available in multiple colors and finishes. May be wall-hung, counter-set, or used with the 3930 0001X Console Leg Set (sold separately). Also compatible with 7019-XXXX-1105 furniture bases.</t>
  </si>
  <si>
    <t>Ravenna 40.5 in. sink with 3-hole (8 in. center-set) faucet drilling and slim profile. Symmetrically set basin with extended counter area on both sides. Made from 100% organic, super durable and non-porous fireclay; available in multiple colors and finishes. May be wall-hung, counter-set, or used with the 3930 0001X Console Leg Set (sold separately). Also compatible with 7019-XXXX-1105 furniture bases.</t>
  </si>
  <si>
    <t>Compatible with 3930 0001X Console Leg Set in satin nickel, matte black, or matte gold; OR 7019-XXXX-1105 furniture bases (Console legs and furniture sold separately; bases are not required for use)</t>
  </si>
  <si>
    <t>Scala Arch 23.75 in. sink with single-hole faucet drilling and elegant, clean lines. Made from 100% organic, super durable and non-porous fireclay; available in multiple colors and finishes. May be wall-hung, counter-set, or used with the 3930 0001X Console Leg Set (sold separately). Also compatible with 7006-XXXX-1077 furniture bases.</t>
  </si>
  <si>
    <t>Scala Arch 23.75 in. sink with 3-hole (8 in. center-set) faucet drilling and elegant, clean lines. Made from 100% organic, super durable and non-porous fireclay; available in multiple colors and finishes. May be wall-hung, counter-set, or used with the 3930 0001X Console Leg Set (sold separately). Also compatible with 7006-XXXX-1077 furniture bases.</t>
  </si>
  <si>
    <t>Compatible with 3930 0001X Console Leg Set in satin nickel, matte black, or matte gold; OR 7006-XXXX-1077 furniture bases (Console legs and furniture sold separately; bases are not required for use)</t>
  </si>
  <si>
    <t>Scala Arch 39.75 in. sink with single-hole faucet drilling and elegant, clean lines. Made from 100% organic, super durable and non-porous fireclay; available in multiple colors and finishes. May be wall-hung, counter-set, or used with the 3930 0001X Console Leg Set (sold separately). Also compatible with 7006-XXXX-1079 furniture bases.</t>
  </si>
  <si>
    <t>Scala Arch 39.75 in. sink with 3-hole (8 in. center-set) faucet drilling and elegant, clean lines. Made from 100% organic, super durable and non-porous fireclay; available in multiple colors and finishes. May be wall-hung, counter-set, or used with the 3930 0001X Console Leg Set (sold separately). Also compatible with 7006-XXXX-1079 furniture bases.</t>
  </si>
  <si>
    <t>Compatible with 3930 0001X Console Leg Set in satin nickel, matte black, or matte gold; OR 7006-XXXX-1079 furniture bases (Console legs and furniture sold separately; bases are not required for use)</t>
  </si>
  <si>
    <t xml:space="preserve">BOCCHI stainless steel wire Sink Grid designed to fit our fireclay kitchen sink models: Contempo 27 (1356-XXX-0120) &amp; Vigneto 27 (1357-XXX-0120). Offers a stable base for dishes while keeping the base of the sink clear to allow for easy draining. Specially engineered spacing allows enough flexibility in the grid to absorb impact from dropped dishes to help prevent breakage. Features rubber feet that prevent scuff marks. </t>
  </si>
  <si>
    <t xml:space="preserve">BOCCHI stainless steel wire Sink Grid designed to fit our fireclay kitchen sink models: Contempo 30 (1346-XXX-0120) &amp; Vigneto 30 (1347-XXX-0120). Offers a stable base for dishes while keeping the base of the sink clear to allow for easy draining. Specially engineered spacing allows enough flexibility in the grid to absorb impact from dropped dishes to help prevent breakage. Features rubber feet that prevent scuff marks. </t>
  </si>
  <si>
    <t xml:space="preserve">BOCCHI stainless steel wire Sink Grid designed to fit our fireclay kitchen sink model: Contempo Step-Rim 30 (1344-XXX-0120). Offers a stable base for dishes while keeping the base of the sink clear to allow for easy draining. Specially engineered spacing allows enough flexibility in the grid to absorb impact from dropped dishes to help prevent breakage. Features rubber feet that prevent scuff marks. </t>
  </si>
  <si>
    <t xml:space="preserve">BOCCHI stainless steel wire Sink Grid designed to fit our fireclay kitchen sink models: Contempo 33 (1352-XXX-0120) &amp; Vigneto 33 (1353-XXX-0120). Offers a stable base for dishes while keeping the base of the sink clear to allow for easy draining. Specially engineered spacing allows enough flexibility in the grid to absorb impact from dropped dishes to help prevent breakage. Features rubber feet that prevent scuff marks. </t>
  </si>
  <si>
    <t xml:space="preserve">BOCCHI stainless steel wire Sink Grid designed to fit our fireclay kitchen sink models: Contempo 36 (1354-XXX-0120) &amp; Vigneto 36 (1355-XXX-0120). Offers a stable base for dishes while keeping the base of the sink clear to allow for easy draining. Specially engineered spacing allows enough flexibility in the grid to absorb impact from dropped dishes to help prevent breakage. Features rubber feet that prevent scuff marks. </t>
  </si>
  <si>
    <t xml:space="preserve">BOCCHI stainless steel wire Sink Grid designed to fit our fireclay kitchen sink models: Contempo Step-Rim 36D (1348-XXX-0120). Offers a stable base for dishes while keeping the base of the sink clear to allow for easy draining. Specially engineered spacing allows enough flexibility in the grid to absorb impact from dropped dishes to help prevent breakage. Features rubber feet that prevent scuff marks. </t>
  </si>
  <si>
    <t xml:space="preserve">BOCCHI stainless steel wire Sink Grid designed to fit our fireclay kitchen sink models: Contempo 36D (1350-XXX-0120) &amp; Vigneto 36D (1351-XXX-0120). Offers a stable base for dishes while keeping the base of the sink clear to allow for easy draining. Specially engineered spacing allows enough flexibility in the grid to absorb impact from dropped dishes to help prevent breakage. Features rubber feet that prevent scuff marks. </t>
  </si>
  <si>
    <t xml:space="preserve">BOCCHI stainless steel wire Sink Grid designed to fit our fireclay kitchen sink models: Sotto 18 (1359-XXX-0120). Offers a stable base for dishes while keeping the base of the sink clear to allow for easy draining. Specially engineered spacing allows enough flexibility in the grid to absorb impact from dropped dishes to help prevent breakage. Features rubber feet that prevent scuff marks. </t>
  </si>
  <si>
    <t xml:space="preserve">BOCCHI stainless steel wire Sink Grid designed to fit our fireclay kitchen sink models: Sotto 27 (1360-XXX-0120). Offers a stable base for dishes while keeping the base of the sink clear to allow for easy draining. Specially engineered spacing allows enough flexibility in the grid to absorb impact from dropped dishes to help prevent breakage. Features rubber feet that prevent scuff marks. </t>
  </si>
  <si>
    <t xml:space="preserve">BOCCHI stainless steel wire Sink Grid designed to fit our fireclay kitchen sink models: Sotto 18R (1361-XXX-0120). Offers a stable base for dishes while keeping the base of the sink clear to allow for easy draining. Specially engineered spacing allows enough flexibility in the grid to absorb impact from dropped dishes to help prevent breakage. Features rubber feet that prevent scuff marks. </t>
  </si>
  <si>
    <t xml:space="preserve">BOCCHI stainless steel wire Sink Grid designed to fit our fireclay kitchen sink models: Sotto 32 (1362-XXX-0120). Offers a stable base for dishes while keeping the base of the sink clear to allow for easy draining. Specially engineered spacing allows enough flexibility in the grid to absorb impact from dropped dishes to help prevent breakage. Features rubber feet that prevent scuff marks. </t>
  </si>
  <si>
    <t xml:space="preserve">BOCCHI stainless steel wire Sink Grid designed to fit our fireclay kitchen sink models: Classico 20 (1136-XXX-0120). Offers a stable base for dishes while keeping the base of the sink clear to allow for easy draining. Specially engineered spacing allows enough flexibility in the grid to absorb impact from dropped dishes to help prevent breakage. Features rubber feet that prevent scuff marks. </t>
  </si>
  <si>
    <t xml:space="preserve">BOCCHI stainless steel wire Sink Grid designed to fit our fireclay kitchen sink models: Classico 24 (1137-XXX-0120). Offers a stable base for dishes while keeping the base of the sink clear to allow for easy draining. Specially engineered spacing allows enough flexibility in the grid to absorb impact from dropped dishes to help prevent breakage. Features rubber feet that prevent scuff marks. </t>
  </si>
  <si>
    <t xml:space="preserve">BOCCHI stainless steel wire Sink Grid designed to fit our fireclay kitchen sink models: Classico 30 (1138-XXX-0120) &amp; Aderci 30 (1481-XXX-0120). Offers a stable base for dishes while keeping the base of the sink clear to allow for easy draining. Specially engineered spacing allows enough flexibility in the grid to absorb impact from dropped dishes to help prevent breakage. Features rubber feet that prevent scuff marks. </t>
  </si>
  <si>
    <t xml:space="preserve">BOCCHI stainless steel wire Sink Grid designed to fit our fireclay kitchen sink models: Classico 33D (1139-XXX-0120). Offers a stable base for dishes while keeping the base of the sink clear to allow for easy draining. Specially engineered spacing allows enough flexibility in the grid to absorb impact from dropped dishes to help prevent breakage. Features rubber feet that prevent scuff marks. </t>
  </si>
  <si>
    <t xml:space="preserve">BOCCHI stainless steel wire Sink Grid designed to fit our fireclay kitchen sink models: Sotto 33D (1506-XXX-0120). Offers a stable base for dishes while keeping the base of the sink clear to allow for easy draining. Specially engineered spacing allows enough flexibility in the grid to absorb impact from dropped dishes to help prevent breakage. Features rubber feet that prevent scuff marks. </t>
  </si>
  <si>
    <t xml:space="preserve">BOCCHI stainless steel wire Sink Grid designed to fit our fireclay kitchen sink models: Nuova 34 (1500-XXX-0120) &amp; Vigneto 27 (1357-XXX-0120). Offers a stable base for dishes while keeping the base of the sink clear to allow for easy draining. Specially engineered spacing allows enough flexibility in the grid to absorb impact from dropped dishes to help prevent breakage. Features rubber feet that prevent scuff marks. </t>
  </si>
  <si>
    <t xml:space="preserve">BOCCHI stainless steel wire Sink Grid designed to fit our fireclay kitchen sink models: Nuova 34D (1501-XXX-0120) &amp; Vigneto 27 (1357-XXX-0120). Offers a stable base for dishes while keeping the base of the sink clear to allow for easy draining. Specially engineered spacing allows enough flexibility in the grid to absorb impact from dropped dishes to help prevent breakage. Features rubber feet that prevent scuff marks. </t>
  </si>
  <si>
    <t xml:space="preserve">BOCCHI stainless steel wire Sink Grid designed to fit our fireclay kitchen sink models: Sotto 24 (1627-XXX-0120). Offers a stable base for dishes while keeping the base of the sink clear to allow for easy draining. Specially engineered spacing allows enough flexibility in the grid to absorb impact from dropped dishes to help prevent breakage. Features rubber feet that prevent scuff marks. </t>
  </si>
  <si>
    <t xml:space="preserve">BOCCHI stainless steel wire Sink Grid designed to fit our fireclay kitchen sink models: Contempo Step-Rim 27 (1628-XXX-0120). Offers a stable base for dishes while keeping the base of the sink clear to allow for easy draining. Specially engineered spacing allows enough flexibility in the grid to absorb impact from dropped dishes to help prevent breakage. Features rubber feet that prevent scuff marks. </t>
  </si>
  <si>
    <t xml:space="preserve">BOCCHI stainless steel wire Sink Grid designed to fit our fireclay kitchen sink models: Baveno 27 (1633-XXX-01XX). Offers a stable base for dishes while keeping the base of the sink clear to allow for easy draining. Specially engineered spacing allows enough flexibility in the grid to absorb impact from dropped dishes to help prevent breakage. Features rubber feet that prevent scuff marks. </t>
  </si>
  <si>
    <t xml:space="preserve">Rubber feet protect your sink from scuff marks </t>
  </si>
  <si>
    <t>Replacement Rubber Feet for 2300 00XX Sink Grids, Pack of 6</t>
  </si>
  <si>
    <t>Extra Deep Colander designed for use with select BOCCHI Fireclay workstation sinks. Featuring food-grade safe stainless steel with sapele mahogany handles to add function and style to your workspace.</t>
  </si>
  <si>
    <t>Deep Colander designed for use with select BOCCHI Fireclay workstation sinks. Featuring food-grade safe stainless steel with sapele mahogany handles to add function and style to your workspace.</t>
  </si>
  <si>
    <t>Compatible with 1344, 1348, 1360, 1362, 1504, 1505, 1506 (short side only), 1627 and 1628 BOCCHI sinks; (Sotto Sinks require an 11/16 in. reveal installation for use with accessories)</t>
  </si>
  <si>
    <t>Deep Colander designed for use with select BOCCHI Granite workstation sinks. Featuring food-grade safe stainless steel with black rubber handles to add function and style to your workplace.</t>
  </si>
  <si>
    <t>Compatible with 1600, 1606 and 1608 BOCCHI sinks</t>
  </si>
  <si>
    <t>Colander Tray designed for use with select BOCCHI Fireclay workstation sinks. Featuring food-grade safe stainless steel with black rubber bumpers to add function and style to your workspace.</t>
  </si>
  <si>
    <t>Compatible with 1136, 1137, 1138, 1139, 1344, 1348, 1359, 1360, 1362, 1481, 1504, 1505, 1506 (short side only), 1600, 1606, 1608, 1616, 1618, 1627, 1628, and 1633 (inner ledge) BOCCHI sinks</t>
  </si>
  <si>
    <t>Compatible with 1616, 1618, and 1633 (inner ledge) BOCCHI sinks</t>
  </si>
  <si>
    <t>Wooden Cutting Board designed for use with select BOCCHI workstation sinks. Featuring food grade safe sapele mahogany and a convenient channel for direct drainage into the sink to keep a more hygienic surface.</t>
  </si>
  <si>
    <t>Wooden Cutting Board For Nuova and Nuova Pro sinks 1500/1501/1551 with handle - Sapele Mahogany Wood</t>
  </si>
  <si>
    <t>Wooden Cutting Board designed for use with BOCCHI 1500, 1501 Nuova, and 1551 Nuova Pro sinks. Featuring food grade safe sapele mahogany and a convenient channel for direct drainage into the sink to keep a more hygienic surface.</t>
  </si>
  <si>
    <t>Compatible with Nuova and Nuova Pro Retro-Fit Sinks: 1500, 1501, and 1551</t>
  </si>
  <si>
    <t>Wooden Cutting Board for Baveno w/ Handle - Sapele Mahogany for 1633 (inner ledge), 1616 &amp; 1618 sinks</t>
  </si>
  <si>
    <t>Wooden Cutting Board designed for use with BOCCHI Baveno Sinks 1616, 1618 and 1633 (inner edge). Featuring food grade safe sapele mahogany and a convenient channel for direct drainage into the sink to keep a more hygienic surface.</t>
  </si>
  <si>
    <t>Compatible with Workstation Sinks: Baveno 1616, 1618 and 1633 (inner ledge)</t>
  </si>
  <si>
    <t>Wooden Cutting Board/Cover for Baveno w/ Handle - Sapele Mahogany for 1633 sinks (Outer Ledge)</t>
  </si>
  <si>
    <t xml:space="preserve">Wooden Cutting Board/Cover designed for use with BOCCHI Baveno 1633 sinks. Featuring food grade safe sapele mahogany and a convenient channel for direct drainage into the sink to keep a more hygienic surface. </t>
  </si>
  <si>
    <t>2 required to create a full cover for the 1633 Baveno Hide-Away sinks</t>
  </si>
  <si>
    <t>Roller Mat, Stainless Steel with Black Edging for select Fireclay Workstation Sinks</t>
  </si>
  <si>
    <t>Roller Mat, Stainless Steel with Black Edging for select Granite Farmhouse Sinks</t>
  </si>
  <si>
    <t>Roller Mat designed for use with select BOCCHI Fireclay workstation sinks. Featuring food grade safe stainless steel with black rubber edging to add function and style to your workspace.</t>
  </si>
  <si>
    <t>Roller Mat designed for use with select BOCCHI Granite workstation sinks. Featuring food grade safe stainless steel with black rubber edging to add function and style to your workspace.</t>
  </si>
  <si>
    <t>Compatible with 1344, 1348, 1360, 1362, 1504, 1505, 1506 (short side only), 1627 and 1628 BOCCHI sinks</t>
  </si>
  <si>
    <t>Includes strainer; Compatible with optional accessories (sold separately) 2310 0006 expandable colander, 2350 0003 roller mat</t>
  </si>
  <si>
    <t xml:space="preserve">Includes chrome strainer and removable, stainless steel bottom grid specially designed to protect both your sink and allow enough flex to cushion dishes when accidentally dropped into the sink; Compatible with select accessories (sold separately): 2310 0006 expandable colander, and 1220 0XX Color-matched Fireclay Drain Cover </t>
  </si>
  <si>
    <t>Optional Accessories (sold separately): 2310 0005 Colander Tray, 2310 0006 Expandable Colander, 2320 0009 Prep Board w/ knife slots and colanders, 2320 0011 Prep Board w/ 3 round bowls, 2320 0013 Prep Board w/ 3 rectangular bowls, 2320 0015 Prep Board w/ large mixing bowl and colander, 1220 0XX Luxury Drain Cover; (Comes standard with 2320 0001 cutting board, 2310 0003 colander, 2350 0001 roller mat)</t>
  </si>
  <si>
    <t xml:space="preserve">Includes chrome strainer and removable, stainless steel bottom grid specially designed to protect both your sink and allow enough flex to cushion dishes when accidentally dropped into the sink; Compatible with 1220 0XX Color-matched Fireclay Drain Cover  (sold separately) </t>
  </si>
  <si>
    <t>Includes chrome strainers (2) and removable, stainless steel bottom grids (2) specially designed to protect both your sink and allow enough flex to cushion dishes when accidentally dropped into the sink; Compatible with 1220 0XX color-matched drain cover (sold separately)</t>
  </si>
  <si>
    <t>Includes chrome strainer and removable, stainless steel bottom grid specially designed to protect both your sink and allow enough flex to cushion dishes when accidentally dropped into the sink; Compatible with 1220 0XX color-matched drain cover (sold separately)</t>
  </si>
  <si>
    <t>Includes chrome strainer; Compatible with 1220 0XX color-matched drain cover (sold separately)</t>
  </si>
  <si>
    <t xml:space="preserve">May be installed as an undermount, drop-in, or with 11/16 in. semi-reveal for use with 2320 0003 cutting board (sold separately) </t>
  </si>
  <si>
    <t xml:space="preserve">May be installed as an undermount, drop-in, or with 11/16 in. semi-reveal for use with select workstation accessories (sold separately) including: 2320 0001 cutting board, 2310 0003 colander, 2350 0001 roller mat, 2310 0005 colander tray, 2310 0006 expandable colander, 2320 0009 prep board w/ knife slots/colanders, 2320 0011 prep board w/ 3 round bowls, 2320 0013 prep board w/ rectangular bowls, and 2320 0015 prep board w/ large mixing bowl and colander </t>
  </si>
  <si>
    <t>Includes chrome strainer and removable, stainless steel bottom grid specially designed to protect both your sink and allow enough flex to cushion dishes when accidentally dropped into the sink; Compatible with 1220 0XX Color-matched Fireclay Drain Cover (sold separately)</t>
  </si>
  <si>
    <t>Includes (2) chrome strainers and (2) removable, stainless steel bottom grids specially designed to protect both your sink and allow enough flex to cushion dishes when accidentally dropped into the sink; Compatible with 1220 0XX Color-matched Fireclay Drain Cover (sold separately)</t>
  </si>
  <si>
    <t xml:space="preserve">May be installed as an undermount, drop-in, or with 11/16 in. semi-reveal for use with select workstation accessories to fit the small basin (sold separately) including: 2320 0001 cutting board, 2310 0003 colander, 2350 0001 roller mat, 2310 0005 colander tray, 2310 0006 expandable colander, 2320 0009 prep board w/ knife slots/colanders, 2320 0011 prep board w/ 3 round bowls, 2320 0013 prep board w/ rectangular bowls, and 2320 0015 prep board w/ large mixing bowl and colander </t>
  </si>
  <si>
    <t>Optional Accessories (sold separately): 2310 0005 Colander Tray, 2310 0006 Expandable Colander, 2320 0009 Prep Board w/ knife slots and colanders, 2320 0011 Prep Board w/ 3 round bowls, 2320 0013 Prep Board w/ 3 rectangular bowls, 2320 0015 Prep Board w/ large mixing bowl and colander, 1220 0XX Luxury Drain Cover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</si>
</sst>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sz val="11"/>
      <color indexed="8"/>
      <name val="Calibri"/>
      <family val="2"/>
    </font>
    <font>
      <sz val="8"/>
      <name val="Calibri"/>
      <family val="2"/>
      <scheme val="minor"/>
    </font>
    <font>
      <sz val="12"/>
      <name val="Times New Roman"/>
      <family val="1"/>
    </font>
    <font>
      <sz val="11"/>
      <name val="Calibri"/>
      <family val="2"/>
      <scheme val="minor"/>
    </font>
    <font>
      <sz val="12"/>
      <color theme="1"/>
      <name val="Arial"/>
      <family val="2"/>
      <charset val="134"/>
    </font>
    <font>
      <b/>
      <sz val="11"/>
      <color theme="1"/>
      <name val="Calibri"/>
      <family val="2"/>
      <scheme val="minor"/>
    </font>
    <font>
      <sz val="12"/>
      <color theme="1"/>
      <name val="Arial"/>
      <family val="2"/>
    </font>
    <font>
      <sz val="11"/>
      <color theme="1"/>
      <name val="Calibri"/>
      <family val="2"/>
    </font>
    <font>
      <sz val="12"/>
      <color theme="1"/>
      <name val="Calibri"/>
      <family val="2"/>
      <scheme val="minor"/>
    </font>
    <font>
      <b/>
      <sz val="12"/>
      <color theme="1"/>
      <name val="Calibri"/>
      <family val="2"/>
      <scheme val="minor"/>
    </font>
    <font>
      <sz val="12"/>
      <name val="Calibri"/>
      <family val="2"/>
      <scheme val="minor"/>
    </font>
    <font>
      <sz val="11"/>
      <name val="Calibri"/>
      <family val="2"/>
    </font>
  </fonts>
  <fills count="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D8D8D8"/>
        <bgColor indexed="64"/>
      </patternFill>
    </fill>
    <fill>
      <patternFill patternType="solid">
        <fgColor rgb="FFFFFF00"/>
        <bgColor indexed="64"/>
      </patternFill>
    </fill>
  </fills>
  <borders count="16">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thin">
        <color rgb="FFA5A5A5"/>
      </left>
      <right style="thin">
        <color rgb="FFA5A5A5"/>
      </right>
      <top style="thin">
        <color rgb="FFA5A5A5"/>
      </top>
      <bottom style="thin">
        <color rgb="FFA5A5A5"/>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indexed="64"/>
      </left>
      <right style="thin">
        <color indexed="64"/>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s>
  <cellStyleXfs count="7">
    <xf numFmtId="0" fontId="0" fillId="0" borderId="0"/>
    <xf numFmtId="44" fontId="1" fillId="0" borderId="0" applyFont="0" applyFill="0" applyBorder="0" applyAlignment="0" applyProtection="0"/>
    <xf numFmtId="49" fontId="2" fillId="4" borderId="4" applyAlignment="0"/>
    <xf numFmtId="0" fontId="4" fillId="0" borderId="0"/>
    <xf numFmtId="0" fontId="6" fillId="0" borderId="0"/>
    <xf numFmtId="0" fontId="8" fillId="0" borderId="0"/>
    <xf numFmtId="44" fontId="8" fillId="0" borderId="0" applyFont="0" applyFill="0" applyBorder="0" applyAlignment="0" applyProtection="0"/>
  </cellStyleXfs>
  <cellXfs count="206">
    <xf numFmtId="0" fontId="0" fillId="0" borderId="0" xfId="0"/>
    <xf numFmtId="0" fontId="5" fillId="0" borderId="2" xfId="3" applyFont="1" applyBorder="1" applyAlignment="1">
      <alignment horizontal="left" vertical="top"/>
    </xf>
    <xf numFmtId="0" fontId="0" fillId="0" borderId="2" xfId="0" applyBorder="1" applyAlignment="1">
      <alignment horizontal="left" vertical="top"/>
    </xf>
    <xf numFmtId="0" fontId="0" fillId="0" borderId="2" xfId="0" applyBorder="1" applyAlignment="1">
      <alignment horizontal="left" vertical="top" wrapText="1"/>
    </xf>
    <xf numFmtId="44" fontId="0" fillId="0" borderId="2" xfId="0" applyNumberFormat="1" applyBorder="1" applyAlignment="1">
      <alignment horizontal="left" vertical="top"/>
    </xf>
    <xf numFmtId="1" fontId="0" fillId="0" borderId="2" xfId="0" applyNumberFormat="1" applyBorder="1" applyAlignment="1">
      <alignment horizontal="left" vertical="top"/>
    </xf>
    <xf numFmtId="0" fontId="5" fillId="0" borderId="2" xfId="0" applyFont="1" applyBorder="1" applyAlignment="1">
      <alignment vertical="top"/>
    </xf>
    <xf numFmtId="0" fontId="5" fillId="2" borderId="2" xfId="0" applyFont="1" applyFill="1" applyBorder="1" applyAlignment="1">
      <alignment vertical="top"/>
    </xf>
    <xf numFmtId="1" fontId="5" fillId="2" borderId="2" xfId="0" applyNumberFormat="1" applyFont="1" applyFill="1" applyBorder="1" applyAlignment="1">
      <alignment horizontal="left" vertical="top"/>
    </xf>
    <xf numFmtId="0" fontId="5" fillId="2" borderId="2" xfId="0" applyFont="1" applyFill="1" applyBorder="1" applyAlignment="1">
      <alignment vertical="top" wrapText="1"/>
    </xf>
    <xf numFmtId="44" fontId="5" fillId="2" borderId="2" xfId="1" applyFont="1" applyFill="1" applyBorder="1" applyAlignment="1">
      <alignment vertical="top" wrapText="1"/>
    </xf>
    <xf numFmtId="0" fontId="5" fillId="0" borderId="2" xfId="0" applyFont="1" applyBorder="1" applyAlignment="1">
      <alignment horizontal="left" vertical="top"/>
    </xf>
    <xf numFmtId="2" fontId="5" fillId="0" borderId="2" xfId="0" applyNumberFormat="1" applyFont="1" applyBorder="1" applyAlignment="1">
      <alignment horizontal="left" vertical="top"/>
    </xf>
    <xf numFmtId="0" fontId="0" fillId="0" borderId="0" xfId="0" applyAlignment="1">
      <alignment horizontal="left" vertical="top"/>
    </xf>
    <xf numFmtId="44" fontId="0" fillId="0" borderId="0" xfId="0" applyNumberFormat="1" applyAlignment="1">
      <alignment horizontal="left" vertical="top"/>
    </xf>
    <xf numFmtId="0" fontId="0" fillId="0" borderId="0" xfId="0" applyAlignment="1">
      <alignment horizontal="left" vertical="top" wrapText="1"/>
    </xf>
    <xf numFmtId="0" fontId="5" fillId="0" borderId="5" xfId="0" applyFont="1" applyBorder="1" applyAlignment="1">
      <alignment vertical="top"/>
    </xf>
    <xf numFmtId="44" fontId="5" fillId="2" borderId="5" xfId="1" applyFont="1" applyFill="1" applyBorder="1" applyAlignment="1">
      <alignment vertical="top" wrapText="1"/>
    </xf>
    <xf numFmtId="0" fontId="5" fillId="0" borderId="5" xfId="0" applyFont="1" applyBorder="1" applyAlignment="1">
      <alignment horizontal="left" vertical="top"/>
    </xf>
    <xf numFmtId="0" fontId="5" fillId="0" borderId="2" xfId="0" applyFont="1" applyBorder="1" applyAlignment="1">
      <alignment vertical="top" wrapText="1"/>
    </xf>
    <xf numFmtId="0" fontId="5" fillId="0" borderId="2" xfId="0" applyFont="1" applyBorder="1" applyAlignment="1">
      <alignment horizontal="left" vertical="top" wrapText="1"/>
    </xf>
    <xf numFmtId="0" fontId="5" fillId="0" borderId="0" xfId="0" applyFont="1" applyAlignment="1">
      <alignment vertical="top"/>
    </xf>
    <xf numFmtId="0" fontId="5" fillId="0" borderId="7" xfId="0" applyFont="1" applyBorder="1" applyAlignment="1">
      <alignment vertical="top" wrapText="1"/>
    </xf>
    <xf numFmtId="0" fontId="5" fillId="0" borderId="7" xfId="0" applyFont="1" applyBorder="1" applyAlignment="1">
      <alignment vertical="top"/>
    </xf>
    <xf numFmtId="0" fontId="5" fillId="2" borderId="2" xfId="0" applyFont="1" applyFill="1" applyBorder="1" applyAlignment="1">
      <alignment horizontal="left" vertical="top"/>
    </xf>
    <xf numFmtId="1" fontId="5" fillId="0" borderId="2" xfId="0" applyNumberFormat="1" applyFont="1" applyBorder="1" applyAlignment="1">
      <alignment horizontal="left" vertical="top"/>
    </xf>
    <xf numFmtId="44" fontId="5" fillId="0" borderId="2" xfId="1" applyFont="1" applyBorder="1" applyAlignment="1">
      <alignment vertical="top" wrapText="1"/>
    </xf>
    <xf numFmtId="12" fontId="5" fillId="0" borderId="2" xfId="0" applyNumberFormat="1" applyFont="1" applyBorder="1" applyAlignment="1">
      <alignment horizontal="left" vertical="top"/>
    </xf>
    <xf numFmtId="0" fontId="5" fillId="0" borderId="5" xfId="0" applyFont="1" applyBorder="1" applyAlignment="1">
      <alignment horizontal="center" vertical="top"/>
    </xf>
    <xf numFmtId="44" fontId="5" fillId="2" borderId="5" xfId="1" applyFont="1" applyFill="1" applyBorder="1" applyAlignment="1">
      <alignment horizontal="center" vertical="top" wrapText="1"/>
    </xf>
    <xf numFmtId="0" fontId="5" fillId="0" borderId="0" xfId="0" applyFont="1"/>
    <xf numFmtId="44" fontId="5" fillId="2" borderId="2" xfId="1" applyFont="1" applyFill="1" applyBorder="1" applyAlignment="1">
      <alignment horizontal="center" vertical="top" wrapText="1"/>
    </xf>
    <xf numFmtId="44" fontId="5" fillId="0" borderId="2" xfId="1" applyFont="1" applyFill="1" applyBorder="1" applyAlignment="1">
      <alignment vertical="top" wrapText="1"/>
    </xf>
    <xf numFmtId="12" fontId="5" fillId="0" borderId="2" xfId="0" applyNumberFormat="1" applyFont="1" applyBorder="1" applyAlignment="1" applyProtection="1">
      <alignment horizontal="right" vertical="top"/>
      <protection locked="0"/>
    </xf>
    <xf numFmtId="1" fontId="5" fillId="0" borderId="2" xfId="0" applyNumberFormat="1" applyFont="1" applyBorder="1" applyAlignment="1" applyProtection="1">
      <alignment horizontal="right" vertical="top"/>
      <protection locked="0"/>
    </xf>
    <xf numFmtId="0" fontId="5" fillId="0" borderId="2" xfId="0" applyFont="1" applyBorder="1" applyAlignment="1">
      <alignment horizontal="right" vertical="top"/>
    </xf>
    <xf numFmtId="0" fontId="5" fillId="0" borderId="7" xfId="0" applyFont="1" applyBorder="1" applyAlignment="1">
      <alignment horizontal="right" vertical="top"/>
    </xf>
    <xf numFmtId="0" fontId="5" fillId="0" borderId="6" xfId="0" applyFont="1" applyBorder="1" applyAlignment="1">
      <alignment horizontal="right" vertical="top"/>
    </xf>
    <xf numFmtId="0" fontId="5" fillId="0" borderId="8" xfId="0" applyFont="1" applyBorder="1" applyAlignment="1">
      <alignment horizontal="right" vertical="top"/>
    </xf>
    <xf numFmtId="0" fontId="5" fillId="0" borderId="9" xfId="0" applyFont="1" applyBorder="1" applyAlignment="1">
      <alignment horizontal="right" vertical="top"/>
    </xf>
    <xf numFmtId="0" fontId="5" fillId="0" borderId="0" xfId="0" applyFont="1" applyAlignment="1">
      <alignment vertical="top" wrapText="1"/>
    </xf>
    <xf numFmtId="0" fontId="5" fillId="0" borderId="5" xfId="0" applyFont="1" applyBorder="1" applyAlignment="1">
      <alignment horizontal="right" vertical="top"/>
    </xf>
    <xf numFmtId="12" fontId="5" fillId="0" borderId="2" xfId="0" applyNumberFormat="1" applyFont="1" applyBorder="1" applyAlignment="1" applyProtection="1">
      <alignment vertical="top"/>
      <protection locked="0"/>
    </xf>
    <xf numFmtId="2" fontId="5" fillId="0" borderId="2" xfId="0" applyNumberFormat="1" applyFont="1" applyBorder="1" applyAlignment="1">
      <alignment vertical="top"/>
    </xf>
    <xf numFmtId="44" fontId="5" fillId="0" borderId="2" xfId="0" applyNumberFormat="1" applyFont="1" applyBorder="1" applyAlignment="1">
      <alignment vertical="top"/>
    </xf>
    <xf numFmtId="1" fontId="5" fillId="0" borderId="2" xfId="3" applyNumberFormat="1" applyFont="1" applyBorder="1" applyAlignment="1">
      <alignment horizontal="left" vertical="top"/>
    </xf>
    <xf numFmtId="0" fontId="5" fillId="0" borderId="0" xfId="0" applyFont="1" applyAlignment="1">
      <alignment horizontal="right" vertical="top"/>
    </xf>
    <xf numFmtId="44" fontId="5" fillId="0" borderId="0" xfId="0" applyNumberFormat="1" applyFont="1" applyAlignment="1">
      <alignment vertical="top"/>
    </xf>
    <xf numFmtId="0" fontId="0" fillId="3" borderId="2" xfId="0" applyFill="1" applyBorder="1" applyAlignment="1">
      <alignment horizontal="left" vertical="top"/>
    </xf>
    <xf numFmtId="44" fontId="0" fillId="0" borderId="2" xfId="0" applyNumberFormat="1" applyBorder="1" applyAlignment="1">
      <alignment horizontal="center" vertical="top"/>
    </xf>
    <xf numFmtId="12" fontId="0" fillId="0" borderId="2" xfId="0" applyNumberFormat="1" applyBorder="1" applyAlignment="1">
      <alignment horizontal="left" vertical="top"/>
    </xf>
    <xf numFmtId="1" fontId="0" fillId="0" borderId="0" xfId="0" applyNumberFormat="1" applyAlignment="1">
      <alignment horizontal="left" vertical="top"/>
    </xf>
    <xf numFmtId="44" fontId="0" fillId="0" borderId="0" xfId="0" applyNumberFormat="1" applyAlignment="1">
      <alignment horizontal="center" vertical="top"/>
    </xf>
    <xf numFmtId="0" fontId="1" fillId="0" borderId="5" xfId="5" applyFont="1" applyBorder="1" applyAlignment="1">
      <alignment vertical="top"/>
    </xf>
    <xf numFmtId="0" fontId="1" fillId="0" borderId="2" xfId="5" applyFont="1" applyBorder="1" applyAlignment="1">
      <alignment horizontal="left" vertical="top"/>
    </xf>
    <xf numFmtId="1" fontId="1" fillId="0" borderId="2" xfId="5" applyNumberFormat="1" applyFont="1" applyBorder="1" applyAlignment="1">
      <alignment horizontal="left" vertical="top"/>
    </xf>
    <xf numFmtId="0" fontId="1" fillId="0" borderId="2" xfId="5" applyFont="1" applyBorder="1" applyAlignment="1">
      <alignment vertical="top" wrapText="1"/>
    </xf>
    <xf numFmtId="2" fontId="1" fillId="0" borderId="2" xfId="5" applyNumberFormat="1" applyFont="1" applyBorder="1" applyAlignment="1">
      <alignment horizontal="left" vertical="top"/>
    </xf>
    <xf numFmtId="2" fontId="1" fillId="0" borderId="5" xfId="5" applyNumberFormat="1" applyFont="1" applyBorder="1" applyAlignment="1">
      <alignment horizontal="left" vertical="top"/>
    </xf>
    <xf numFmtId="0" fontId="5" fillId="0" borderId="2" xfId="5" applyFont="1" applyBorder="1" applyAlignment="1">
      <alignment vertical="top" wrapText="1"/>
    </xf>
    <xf numFmtId="0" fontId="1" fillId="0" borderId="2" xfId="5" applyFont="1" applyBorder="1" applyAlignment="1">
      <alignment horizontal="left" vertical="top" wrapText="1"/>
    </xf>
    <xf numFmtId="0" fontId="1" fillId="0" borderId="2" xfId="5" applyFont="1" applyBorder="1" applyAlignment="1" applyProtection="1">
      <alignment horizontal="left" vertical="top" wrapText="1"/>
      <protection locked="0"/>
    </xf>
    <xf numFmtId="0" fontId="1" fillId="0" borderId="0" xfId="5" applyFont="1"/>
    <xf numFmtId="0" fontId="1" fillId="0" borderId="2" xfId="5" applyFont="1" applyBorder="1" applyAlignment="1">
      <alignment vertical="top"/>
    </xf>
    <xf numFmtId="0" fontId="1" fillId="2" borderId="2" xfId="5" applyFont="1" applyFill="1" applyBorder="1" applyAlignment="1">
      <alignment vertical="top" wrapText="1"/>
    </xf>
    <xf numFmtId="0" fontId="1" fillId="0" borderId="0" xfId="5" applyFont="1" applyAlignment="1">
      <alignment horizontal="left" vertical="top"/>
    </xf>
    <xf numFmtId="0" fontId="1" fillId="0" borderId="0" xfId="5" applyFont="1" applyAlignment="1">
      <alignment horizontal="left"/>
    </xf>
    <xf numFmtId="2" fontId="1" fillId="0" borderId="0" xfId="5" applyNumberFormat="1" applyFont="1"/>
    <xf numFmtId="44" fontId="5" fillId="5" borderId="2" xfId="0" applyNumberFormat="1" applyFont="1" applyFill="1" applyBorder="1" applyAlignment="1">
      <alignment horizontal="right" vertical="top"/>
    </xf>
    <xf numFmtId="44" fontId="0" fillId="5" borderId="2" xfId="0" applyNumberFormat="1" applyFill="1" applyBorder="1" applyAlignment="1">
      <alignment horizontal="center" vertical="top"/>
    </xf>
    <xf numFmtId="44" fontId="5" fillId="5" borderId="2" xfId="0" applyNumberFormat="1" applyFont="1" applyFill="1" applyBorder="1" applyAlignment="1">
      <alignment vertical="top"/>
    </xf>
    <xf numFmtId="0" fontId="5" fillId="5" borderId="2" xfId="0" applyFont="1" applyFill="1" applyBorder="1" applyAlignment="1">
      <alignment vertical="top" wrapText="1"/>
    </xf>
    <xf numFmtId="0" fontId="0" fillId="5" borderId="2" xfId="0" applyFill="1" applyBorder="1" applyAlignment="1">
      <alignment horizontal="left" vertical="top" wrapText="1"/>
    </xf>
    <xf numFmtId="44" fontId="1" fillId="0" borderId="0" xfId="5" applyNumberFormat="1" applyFont="1"/>
    <xf numFmtId="44" fontId="1" fillId="2" borderId="5" xfId="6" applyFont="1" applyFill="1" applyBorder="1" applyAlignment="1">
      <alignment vertical="top" wrapText="1"/>
    </xf>
    <xf numFmtId="44" fontId="1" fillId="2" borderId="2" xfId="6" applyFont="1" applyFill="1" applyBorder="1" applyAlignment="1">
      <alignment vertical="top" wrapText="1"/>
    </xf>
    <xf numFmtId="44" fontId="5" fillId="5" borderId="5" xfId="0" applyNumberFormat="1" applyFont="1" applyFill="1" applyBorder="1" applyAlignment="1">
      <alignment horizontal="left" vertical="top"/>
    </xf>
    <xf numFmtId="44" fontId="5" fillId="5" borderId="2" xfId="0" applyNumberFormat="1" applyFont="1" applyFill="1" applyBorder="1" applyAlignment="1">
      <alignment horizontal="left" vertical="top"/>
    </xf>
    <xf numFmtId="44" fontId="1" fillId="5" borderId="5" xfId="5" applyNumberFormat="1" applyFont="1" applyFill="1" applyBorder="1" applyAlignment="1">
      <alignment horizontal="left" vertical="top"/>
    </xf>
    <xf numFmtId="0" fontId="9" fillId="5" borderId="2" xfId="5" applyFont="1" applyFill="1" applyBorder="1" applyAlignment="1">
      <alignment vertical="center" wrapText="1"/>
    </xf>
    <xf numFmtId="44" fontId="1" fillId="5" borderId="2" xfId="5" applyNumberFormat="1" applyFont="1" applyFill="1" applyBorder="1" applyAlignment="1">
      <alignment horizontal="left" vertical="top"/>
    </xf>
    <xf numFmtId="0" fontId="7" fillId="3" borderId="1" xfId="0" applyFont="1" applyFill="1" applyBorder="1" applyAlignment="1">
      <alignment horizontal="center" vertical="top"/>
    </xf>
    <xf numFmtId="44" fontId="7" fillId="3" borderId="1" xfId="0" applyNumberFormat="1" applyFont="1" applyFill="1" applyBorder="1" applyAlignment="1">
      <alignment horizontal="center" vertical="top"/>
    </xf>
    <xf numFmtId="0" fontId="7" fillId="3" borderId="3" xfId="0" applyFont="1" applyFill="1" applyBorder="1" applyAlignment="1">
      <alignment horizontal="center" vertical="top"/>
    </xf>
    <xf numFmtId="0" fontId="7" fillId="3" borderId="0" xfId="0" applyFont="1" applyFill="1" applyAlignment="1">
      <alignment horizontal="center" vertical="top"/>
    </xf>
    <xf numFmtId="0" fontId="1" fillId="0" borderId="5" xfId="5" applyFont="1" applyBorder="1" applyAlignment="1">
      <alignment horizontal="left" vertical="top"/>
    </xf>
    <xf numFmtId="1" fontId="1" fillId="0" borderId="5" xfId="5" applyNumberFormat="1" applyFont="1" applyBorder="1" applyAlignment="1">
      <alignment horizontal="left" vertical="top"/>
    </xf>
    <xf numFmtId="0" fontId="1" fillId="0" borderId="5" xfId="5" applyFont="1" applyBorder="1" applyAlignment="1">
      <alignment vertical="top" wrapText="1"/>
    </xf>
    <xf numFmtId="0" fontId="9" fillId="5" borderId="5" xfId="5" applyFont="1" applyFill="1" applyBorder="1" applyAlignment="1">
      <alignment vertical="center" wrapText="1"/>
    </xf>
    <xf numFmtId="0" fontId="5" fillId="0" borderId="5" xfId="5" applyFont="1" applyBorder="1" applyAlignment="1">
      <alignment vertical="top" wrapText="1"/>
    </xf>
    <xf numFmtId="0" fontId="1" fillId="0" borderId="5" xfId="5" applyFont="1" applyBorder="1" applyAlignment="1">
      <alignment horizontal="left" vertical="top" wrapText="1"/>
    </xf>
    <xf numFmtId="0" fontId="1" fillId="0" borderId="5" xfId="5" applyFont="1" applyBorder="1" applyAlignment="1" applyProtection="1">
      <alignment horizontal="left" vertical="top" wrapText="1"/>
      <protection locked="0"/>
    </xf>
    <xf numFmtId="0" fontId="7" fillId="3" borderId="2" xfId="5" applyFont="1" applyFill="1" applyBorder="1" applyAlignment="1">
      <alignment horizontal="center"/>
    </xf>
    <xf numFmtId="0" fontId="7" fillId="3" borderId="2" xfId="5" applyFont="1" applyFill="1" applyBorder="1" applyAlignment="1">
      <alignment horizontal="center" vertical="top"/>
    </xf>
    <xf numFmtId="44" fontId="7" fillId="3" borderId="2" xfId="5" applyNumberFormat="1" applyFont="1" applyFill="1" applyBorder="1" applyAlignment="1">
      <alignment horizontal="center"/>
    </xf>
    <xf numFmtId="2" fontId="7" fillId="3" borderId="2" xfId="5" applyNumberFormat="1" applyFont="1" applyFill="1" applyBorder="1" applyAlignment="1">
      <alignment horizontal="center"/>
    </xf>
    <xf numFmtId="0" fontId="1" fillId="3" borderId="2" xfId="5" applyFont="1" applyFill="1" applyBorder="1" applyAlignment="1">
      <alignment horizontal="center"/>
    </xf>
    <xf numFmtId="0" fontId="7" fillId="3" borderId="2" xfId="0" applyFont="1" applyFill="1" applyBorder="1" applyAlignment="1" applyProtection="1">
      <alignment horizontal="left" vertical="top"/>
      <protection locked="0"/>
    </xf>
    <xf numFmtId="2" fontId="7" fillId="3" borderId="2" xfId="0" applyNumberFormat="1" applyFont="1" applyFill="1" applyBorder="1" applyAlignment="1" applyProtection="1">
      <alignment horizontal="left" vertical="top"/>
      <protection locked="0"/>
    </xf>
    <xf numFmtId="0" fontId="7" fillId="3" borderId="2" xfId="0" applyFont="1" applyFill="1" applyBorder="1" applyAlignment="1" applyProtection="1">
      <alignment horizontal="left" vertical="top" wrapText="1"/>
      <protection locked="0"/>
    </xf>
    <xf numFmtId="44" fontId="7" fillId="3" borderId="2" xfId="0" applyNumberFormat="1" applyFont="1" applyFill="1" applyBorder="1" applyAlignment="1" applyProtection="1">
      <alignment horizontal="left" vertical="top"/>
      <protection locked="0"/>
    </xf>
    <xf numFmtId="4" fontId="7" fillId="3" borderId="2" xfId="0" applyNumberFormat="1" applyFont="1" applyFill="1" applyBorder="1" applyAlignment="1" applyProtection="1">
      <alignment horizontal="left" vertical="top"/>
      <protection locked="0"/>
    </xf>
    <xf numFmtId="1" fontId="7" fillId="3" borderId="2" xfId="0" applyNumberFormat="1" applyFont="1" applyFill="1" applyBorder="1" applyAlignment="1" applyProtection="1">
      <alignment horizontal="left" vertical="top"/>
      <protection locked="0"/>
    </xf>
    <xf numFmtId="0" fontId="0" fillId="0" borderId="0" xfId="0" applyProtection="1">
      <protection locked="0"/>
    </xf>
    <xf numFmtId="0" fontId="0" fillId="0" borderId="5" xfId="0" applyBorder="1" applyAlignment="1">
      <alignment horizontal="left" vertical="top"/>
    </xf>
    <xf numFmtId="1" fontId="0" fillId="2" borderId="5" xfId="0" applyNumberFormat="1" applyFill="1" applyBorder="1" applyAlignment="1">
      <alignment horizontal="left" vertical="top"/>
    </xf>
    <xf numFmtId="44" fontId="0" fillId="0" borderId="2" xfId="0" applyNumberFormat="1" applyBorder="1" applyAlignment="1">
      <alignment horizontal="left" vertical="top" wrapText="1"/>
    </xf>
    <xf numFmtId="0" fontId="0" fillId="0" borderId="5" xfId="0" applyBorder="1" applyAlignment="1">
      <alignment horizontal="center" vertical="top"/>
    </xf>
    <xf numFmtId="44" fontId="0" fillId="5" borderId="5" xfId="0" applyNumberFormat="1" applyFill="1" applyBorder="1" applyAlignment="1">
      <alignment horizontal="center" vertical="top"/>
    </xf>
    <xf numFmtId="0" fontId="0" fillId="5" borderId="5" xfId="0" applyFill="1" applyBorder="1" applyAlignment="1">
      <alignment horizontal="left" vertical="top" wrapText="1"/>
    </xf>
    <xf numFmtId="0" fontId="0" fillId="0" borderId="5" xfId="0" applyBorder="1" applyAlignment="1">
      <alignment horizontal="left" vertical="top" wrapText="1"/>
    </xf>
    <xf numFmtId="1" fontId="0" fillId="2" borderId="2" xfId="0" applyNumberFormat="1" applyFill="1" applyBorder="1" applyAlignment="1">
      <alignment horizontal="left" vertical="top"/>
    </xf>
    <xf numFmtId="0" fontId="0" fillId="5" borderId="10" xfId="0" applyFill="1" applyBorder="1" applyAlignment="1">
      <alignment horizontal="left" vertical="top" wrapText="1"/>
    </xf>
    <xf numFmtId="44" fontId="0" fillId="0" borderId="0" xfId="0" applyNumberFormat="1"/>
    <xf numFmtId="0" fontId="0" fillId="0" borderId="0" xfId="0" applyAlignment="1">
      <alignment wrapText="1"/>
    </xf>
    <xf numFmtId="0" fontId="0" fillId="0" borderId="0" xfId="0" applyAlignment="1">
      <alignment vertical="top" wrapText="1"/>
    </xf>
    <xf numFmtId="0" fontId="7" fillId="3" borderId="1" xfId="5" applyFont="1" applyFill="1" applyBorder="1" applyAlignment="1" applyProtection="1">
      <alignment horizontal="center" vertical="top"/>
      <protection locked="0"/>
    </xf>
    <xf numFmtId="2" fontId="7" fillId="3" borderId="1" xfId="0" applyNumberFormat="1" applyFont="1" applyFill="1" applyBorder="1" applyAlignment="1" applyProtection="1">
      <alignment horizontal="left" vertical="top"/>
      <protection locked="0"/>
    </xf>
    <xf numFmtId="0" fontId="7" fillId="3" borderId="1" xfId="5" applyFont="1" applyFill="1" applyBorder="1" applyAlignment="1" applyProtection="1">
      <alignment horizontal="center" vertical="top" wrapText="1"/>
      <protection locked="0"/>
    </xf>
    <xf numFmtId="44" fontId="7" fillId="3" borderId="1" xfId="5" applyNumberFormat="1" applyFont="1" applyFill="1" applyBorder="1" applyAlignment="1" applyProtection="1">
      <alignment horizontal="center" vertical="top"/>
      <protection locked="0"/>
    </xf>
    <xf numFmtId="4" fontId="7" fillId="3" borderId="1" xfId="5" applyNumberFormat="1" applyFont="1" applyFill="1" applyBorder="1" applyAlignment="1" applyProtection="1">
      <alignment horizontal="center" vertical="top"/>
      <protection locked="0"/>
    </xf>
    <xf numFmtId="2" fontId="7" fillId="3" borderId="1" xfId="5" applyNumberFormat="1" applyFont="1" applyFill="1" applyBorder="1" applyAlignment="1" applyProtection="1">
      <alignment horizontal="center" vertical="top"/>
      <protection locked="0"/>
    </xf>
    <xf numFmtId="1" fontId="7" fillId="3" borderId="1" xfId="5" applyNumberFormat="1" applyFont="1" applyFill="1" applyBorder="1" applyAlignment="1" applyProtection="1">
      <alignment horizontal="center" vertical="top"/>
      <protection locked="0"/>
    </xf>
    <xf numFmtId="0" fontId="1" fillId="0" borderId="0" xfId="5" applyFont="1" applyAlignment="1" applyProtection="1">
      <alignment horizontal="center"/>
      <protection locked="0"/>
    </xf>
    <xf numFmtId="0" fontId="1" fillId="0" borderId="5" xfId="5" applyFont="1" applyBorder="1" applyAlignment="1" applyProtection="1">
      <alignment horizontal="left" vertical="top"/>
      <protection locked="0"/>
    </xf>
    <xf numFmtId="0" fontId="1" fillId="2" borderId="2" xfId="5" applyFont="1" applyFill="1" applyBorder="1" applyAlignment="1" applyProtection="1">
      <alignment horizontal="left" vertical="top"/>
      <protection locked="0"/>
    </xf>
    <xf numFmtId="1" fontId="1" fillId="2" borderId="2" xfId="0" applyNumberFormat="1" applyFont="1" applyFill="1" applyBorder="1" applyAlignment="1" applyProtection="1">
      <alignment horizontal="left" vertical="top"/>
      <protection locked="0"/>
    </xf>
    <xf numFmtId="44" fontId="1" fillId="2" borderId="5" xfId="6" applyFont="1" applyFill="1" applyBorder="1" applyAlignment="1" applyProtection="1">
      <alignment horizontal="left" vertical="top" wrapText="1"/>
      <protection locked="0"/>
    </xf>
    <xf numFmtId="4" fontId="1" fillId="0" borderId="5" xfId="5" applyNumberFormat="1" applyFont="1" applyBorder="1" applyAlignment="1" applyProtection="1">
      <alignment horizontal="left" vertical="top"/>
      <protection locked="0"/>
    </xf>
    <xf numFmtId="2" fontId="1" fillId="0" borderId="5" xfId="5" applyNumberFormat="1" applyFont="1" applyBorder="1" applyAlignment="1" applyProtection="1">
      <alignment horizontal="left" vertical="top"/>
      <protection locked="0"/>
    </xf>
    <xf numFmtId="1" fontId="1" fillId="2" borderId="5" xfId="5" applyNumberFormat="1" applyFont="1" applyFill="1" applyBorder="1" applyAlignment="1" applyProtection="1">
      <alignment horizontal="left" vertical="top"/>
      <protection locked="0"/>
    </xf>
    <xf numFmtId="1" fontId="1" fillId="0" borderId="5" xfId="5" applyNumberFormat="1" applyFont="1" applyBorder="1" applyAlignment="1" applyProtection="1">
      <alignment horizontal="left" vertical="top"/>
      <protection locked="0"/>
    </xf>
    <xf numFmtId="1" fontId="1" fillId="0" borderId="2" xfId="5" applyNumberFormat="1" applyFont="1" applyBorder="1" applyAlignment="1" applyProtection="1">
      <alignment horizontal="left" vertical="top"/>
      <protection locked="0"/>
    </xf>
    <xf numFmtId="0" fontId="1" fillId="5" borderId="2" xfId="5" applyFont="1" applyFill="1" applyBorder="1" applyAlignment="1" applyProtection="1">
      <alignment horizontal="left" vertical="top" wrapText="1"/>
      <protection locked="0"/>
    </xf>
    <xf numFmtId="0" fontId="1" fillId="0" borderId="0" xfId="5" applyFont="1" applyProtection="1">
      <protection locked="0"/>
    </xf>
    <xf numFmtId="0" fontId="1" fillId="0" borderId="2" xfId="5" applyFont="1" applyBorder="1" applyAlignment="1" applyProtection="1">
      <alignment horizontal="left" vertical="top"/>
      <protection locked="0"/>
    </xf>
    <xf numFmtId="44" fontId="1" fillId="2" borderId="2" xfId="6" applyFont="1" applyFill="1" applyBorder="1" applyAlignment="1" applyProtection="1">
      <alignment horizontal="left" vertical="top" wrapText="1"/>
      <protection locked="0"/>
    </xf>
    <xf numFmtId="4" fontId="1" fillId="0" borderId="2" xfId="5" applyNumberFormat="1" applyFont="1" applyBorder="1" applyAlignment="1" applyProtection="1">
      <alignment horizontal="left" vertical="top"/>
      <protection locked="0"/>
    </xf>
    <xf numFmtId="2" fontId="1" fillId="0" borderId="2" xfId="5" applyNumberFormat="1" applyFont="1" applyBorder="1" applyAlignment="1" applyProtection="1">
      <alignment horizontal="left" vertical="top"/>
      <protection locked="0"/>
    </xf>
    <xf numFmtId="1" fontId="1" fillId="2" borderId="2" xfId="5" applyNumberFormat="1" applyFont="1" applyFill="1" applyBorder="1" applyAlignment="1" applyProtection="1">
      <alignment horizontal="left" vertical="top"/>
      <protection locked="0"/>
    </xf>
    <xf numFmtId="44" fontId="1" fillId="5" borderId="2" xfId="5" applyNumberFormat="1" applyFont="1" applyFill="1" applyBorder="1" applyAlignment="1" applyProtection="1">
      <alignment horizontal="left" vertical="top"/>
      <protection locked="0"/>
    </xf>
    <xf numFmtId="1" fontId="1" fillId="0" borderId="2" xfId="0" applyNumberFormat="1" applyFont="1" applyBorder="1" applyAlignment="1" applyProtection="1">
      <alignment horizontal="left" vertical="top"/>
      <protection locked="0"/>
    </xf>
    <xf numFmtId="44" fontId="1" fillId="0" borderId="2" xfId="6" applyFont="1" applyFill="1" applyBorder="1" applyAlignment="1" applyProtection="1">
      <alignment horizontal="left" vertical="top" wrapText="1"/>
      <protection locked="0"/>
    </xf>
    <xf numFmtId="0" fontId="1" fillId="0" borderId="0" xfId="5" applyFont="1" applyAlignment="1" applyProtection="1">
      <alignment vertical="top"/>
      <protection locked="0"/>
    </xf>
    <xf numFmtId="44" fontId="1" fillId="0" borderId="2" xfId="5" applyNumberFormat="1" applyFont="1" applyBorder="1" applyAlignment="1" applyProtection="1">
      <alignment horizontal="left" vertical="top"/>
      <protection locked="0"/>
    </xf>
    <xf numFmtId="0" fontId="1" fillId="0" borderId="2" xfId="0" applyFont="1" applyBorder="1" applyAlignment="1" applyProtection="1">
      <alignment horizontal="left" vertical="top" wrapText="1"/>
      <protection locked="0"/>
    </xf>
    <xf numFmtId="0" fontId="1" fillId="0" borderId="0" xfId="5" applyFont="1" applyAlignment="1" applyProtection="1">
      <alignment horizontal="left" vertical="top"/>
      <protection locked="0"/>
    </xf>
    <xf numFmtId="1" fontId="1" fillId="0" borderId="0" xfId="0" applyNumberFormat="1" applyFont="1" applyAlignment="1" applyProtection="1">
      <alignment horizontal="left" vertical="top"/>
      <protection locked="0"/>
    </xf>
    <xf numFmtId="0" fontId="1" fillId="0" borderId="0" xfId="5" applyFont="1" applyAlignment="1" applyProtection="1">
      <alignment horizontal="left" vertical="top" wrapText="1"/>
      <protection locked="0"/>
    </xf>
    <xf numFmtId="44" fontId="1" fillId="0" borderId="0" xfId="5" applyNumberFormat="1" applyFont="1" applyAlignment="1" applyProtection="1">
      <alignment horizontal="left" vertical="top"/>
      <protection locked="0"/>
    </xf>
    <xf numFmtId="4" fontId="1" fillId="0" borderId="0" xfId="5" applyNumberFormat="1" applyFont="1" applyAlignment="1" applyProtection="1">
      <alignment horizontal="left" vertical="top"/>
      <protection locked="0"/>
    </xf>
    <xf numFmtId="2" fontId="1" fillId="0" borderId="0" xfId="5" applyNumberFormat="1" applyFont="1" applyAlignment="1" applyProtection="1">
      <alignment horizontal="left" vertical="top"/>
      <protection locked="0"/>
    </xf>
    <xf numFmtId="1" fontId="1" fillId="0" borderId="0" xfId="5" applyNumberFormat="1" applyFont="1" applyAlignment="1" applyProtection="1">
      <alignment horizontal="left" vertical="top"/>
      <protection locked="0"/>
    </xf>
    <xf numFmtId="1" fontId="5" fillId="2" borderId="2" xfId="0" applyNumberFormat="1" applyFont="1" applyFill="1" applyBorder="1" applyAlignment="1">
      <alignment vertical="top"/>
    </xf>
    <xf numFmtId="0" fontId="0" fillId="0" borderId="5" xfId="5" applyFont="1" applyBorder="1" applyAlignment="1">
      <alignment vertical="top" wrapText="1"/>
    </xf>
    <xf numFmtId="0" fontId="0" fillId="0" borderId="2" xfId="5" applyFont="1" applyBorder="1" applyAlignment="1">
      <alignment vertical="top" wrapText="1"/>
    </xf>
    <xf numFmtId="0" fontId="10" fillId="0" borderId="5" xfId="0" applyFont="1" applyBorder="1" applyAlignment="1">
      <alignment horizontal="left" vertical="top" wrapText="1"/>
    </xf>
    <xf numFmtId="0" fontId="1" fillId="0" borderId="6" xfId="5" applyFont="1" applyBorder="1" applyAlignment="1" applyProtection="1">
      <alignment horizontal="left" vertical="top" wrapText="1"/>
      <protection locked="0"/>
    </xf>
    <xf numFmtId="0" fontId="1" fillId="0" borderId="6" xfId="5" applyFont="1" applyBorder="1" applyAlignment="1" applyProtection="1">
      <alignment horizontal="left" vertical="top"/>
      <protection locked="0"/>
    </xf>
    <xf numFmtId="0" fontId="1" fillId="0" borderId="11" xfId="5" applyFont="1" applyBorder="1" applyAlignment="1" applyProtection="1">
      <alignment horizontal="left" vertical="top" wrapText="1"/>
      <protection locked="0"/>
    </xf>
    <xf numFmtId="0" fontId="1" fillId="2" borderId="5" xfId="5" applyFont="1" applyFill="1" applyBorder="1" applyAlignment="1" applyProtection="1">
      <alignment horizontal="left" vertical="top"/>
      <protection locked="0"/>
    </xf>
    <xf numFmtId="1" fontId="1" fillId="2" borderId="5" xfId="0" applyNumberFormat="1" applyFont="1" applyFill="1" applyBorder="1" applyAlignment="1" applyProtection="1">
      <alignment horizontal="left" vertical="top"/>
      <protection locked="0"/>
    </xf>
    <xf numFmtId="0" fontId="1" fillId="5" borderId="5" xfId="5" applyFont="1" applyFill="1" applyBorder="1" applyAlignment="1" applyProtection="1">
      <alignment horizontal="left" vertical="top" wrapText="1"/>
      <protection locked="0"/>
    </xf>
    <xf numFmtId="0" fontId="1" fillId="0" borderId="12" xfId="5" applyFont="1" applyBorder="1" applyAlignment="1" applyProtection="1">
      <alignment horizontal="left" vertical="top" wrapText="1"/>
      <protection locked="0"/>
    </xf>
    <xf numFmtId="0" fontId="1" fillId="0" borderId="13" xfId="5" applyFont="1" applyBorder="1" applyAlignment="1" applyProtection="1">
      <alignment horizontal="left" vertical="top" wrapText="1"/>
      <protection locked="0"/>
    </xf>
    <xf numFmtId="0" fontId="7" fillId="3" borderId="3" xfId="0" applyFont="1" applyFill="1" applyBorder="1" applyAlignment="1">
      <alignment horizontal="center" vertical="top" wrapText="1"/>
    </xf>
    <xf numFmtId="0" fontId="10" fillId="0" borderId="2" xfId="0" applyFont="1" applyBorder="1" applyAlignment="1">
      <alignment horizontal="left" vertical="top" wrapText="1"/>
    </xf>
    <xf numFmtId="1" fontId="10" fillId="0" borderId="2" xfId="0" applyNumberFormat="1" applyFont="1" applyBorder="1" applyAlignment="1">
      <alignment horizontal="left" vertical="top" wrapText="1"/>
    </xf>
    <xf numFmtId="44" fontId="10" fillId="0" borderId="2" xfId="0" applyNumberFormat="1" applyFont="1" applyBorder="1" applyAlignment="1">
      <alignment horizontal="left" vertical="top" wrapText="1"/>
    </xf>
    <xf numFmtId="0" fontId="10" fillId="0" borderId="5" xfId="0" applyFont="1" applyBorder="1" applyAlignment="1">
      <alignment horizontal="center" vertical="top" wrapText="1"/>
    </xf>
    <xf numFmtId="44" fontId="0" fillId="5" borderId="2" xfId="0" applyNumberFormat="1" applyFill="1" applyBorder="1" applyAlignment="1">
      <alignment horizontal="center" vertical="top" wrapText="1"/>
    </xf>
    <xf numFmtId="0" fontId="10" fillId="0" borderId="0" xfId="0" applyFont="1" applyAlignment="1">
      <alignment horizontal="left" vertical="top" wrapText="1"/>
    </xf>
    <xf numFmtId="1" fontId="5" fillId="0" borderId="2" xfId="0" applyNumberFormat="1" applyFont="1" applyBorder="1" applyAlignment="1">
      <alignment vertical="top"/>
    </xf>
    <xf numFmtId="44" fontId="5" fillId="0" borderId="0" xfId="0" applyNumberFormat="1" applyFont="1" applyAlignment="1">
      <alignment horizontal="right" vertical="top"/>
    </xf>
    <xf numFmtId="0" fontId="11" fillId="3" borderId="1" xfId="0" applyFont="1" applyFill="1" applyBorder="1" applyAlignment="1">
      <alignment horizontal="center" vertical="top"/>
    </xf>
    <xf numFmtId="44" fontId="11" fillId="3" borderId="1" xfId="0" applyNumberFormat="1" applyFont="1" applyFill="1" applyBorder="1" applyAlignment="1">
      <alignment horizontal="center" vertical="top"/>
    </xf>
    <xf numFmtId="0" fontId="7" fillId="3" borderId="14" xfId="0" applyFont="1" applyFill="1" applyBorder="1" applyAlignment="1">
      <alignment horizontal="center" vertical="top"/>
    </xf>
    <xf numFmtId="0" fontId="7" fillId="3" borderId="2" xfId="0" applyFont="1" applyFill="1" applyBorder="1" applyAlignment="1">
      <alignment horizontal="center" vertical="top"/>
    </xf>
    <xf numFmtId="0" fontId="7" fillId="3" borderId="15" xfId="0" applyFont="1" applyFill="1" applyBorder="1" applyAlignment="1">
      <alignment horizontal="center" vertical="top"/>
    </xf>
    <xf numFmtId="1" fontId="12" fillId="2" borderId="2" xfId="0" applyNumberFormat="1" applyFont="1" applyFill="1" applyBorder="1" applyAlignment="1">
      <alignment vertical="top"/>
    </xf>
    <xf numFmtId="0" fontId="12" fillId="0" borderId="5" xfId="0" applyFont="1" applyBorder="1" applyAlignment="1">
      <alignment vertical="top"/>
    </xf>
    <xf numFmtId="0" fontId="12" fillId="0" borderId="2" xfId="0" applyFont="1" applyBorder="1" applyAlignment="1">
      <alignment vertical="top"/>
    </xf>
    <xf numFmtId="0" fontId="12" fillId="2" borderId="2" xfId="0" applyFont="1" applyFill="1" applyBorder="1" applyAlignment="1">
      <alignment vertical="top" wrapText="1"/>
    </xf>
    <xf numFmtId="44" fontId="10" fillId="2" borderId="5" xfId="6" applyFont="1" applyFill="1" applyBorder="1" applyAlignment="1">
      <alignment vertical="top" wrapText="1"/>
    </xf>
    <xf numFmtId="0" fontId="10" fillId="0" borderId="5" xfId="5" applyFont="1" applyBorder="1" applyAlignment="1">
      <alignment vertical="top"/>
    </xf>
    <xf numFmtId="0" fontId="1" fillId="0" borderId="6" xfId="5" applyFont="1" applyBorder="1" applyAlignment="1">
      <alignment vertical="top" wrapText="1"/>
    </xf>
    <xf numFmtId="0" fontId="1" fillId="0" borderId="2" xfId="5" applyFont="1" applyBorder="1"/>
    <xf numFmtId="0" fontId="1" fillId="0" borderId="13" xfId="5" applyFont="1" applyBorder="1" applyAlignment="1">
      <alignment vertical="top" wrapText="1"/>
    </xf>
    <xf numFmtId="44" fontId="10" fillId="2" borderId="2" xfId="6" applyFont="1" applyFill="1" applyBorder="1" applyAlignment="1">
      <alignment vertical="top" wrapText="1"/>
    </xf>
    <xf numFmtId="0" fontId="10" fillId="0" borderId="2" xfId="5" applyFont="1" applyBorder="1" applyAlignment="1">
      <alignment vertical="top"/>
    </xf>
    <xf numFmtId="0" fontId="12" fillId="2" borderId="2" xfId="0" applyFont="1" applyFill="1" applyBorder="1" applyAlignment="1">
      <alignment vertical="top"/>
    </xf>
    <xf numFmtId="44" fontId="10" fillId="2" borderId="2" xfId="1" applyFont="1" applyFill="1" applyBorder="1" applyAlignment="1">
      <alignment vertical="top" wrapText="1"/>
    </xf>
    <xf numFmtId="44" fontId="10" fillId="0" borderId="2" xfId="0" applyNumberFormat="1" applyFont="1" applyBorder="1" applyAlignment="1">
      <alignment horizontal="center" vertical="top"/>
    </xf>
    <xf numFmtId="0" fontId="10" fillId="0" borderId="2" xfId="0" applyFont="1" applyBorder="1" applyAlignment="1">
      <alignment horizontal="left" vertical="top"/>
    </xf>
    <xf numFmtId="0" fontId="10" fillId="0" borderId="2" xfId="0" applyFont="1" applyBorder="1" applyAlignment="1">
      <alignment horizontal="center" vertical="top" wrapText="1"/>
    </xf>
    <xf numFmtId="0" fontId="0" fillId="0" borderId="2" xfId="0" applyBorder="1"/>
    <xf numFmtId="0" fontId="10" fillId="0" borderId="2" xfId="0" applyFont="1" applyBorder="1" applyAlignment="1">
      <alignment vertical="top"/>
    </xf>
    <xf numFmtId="0" fontId="10" fillId="0" borderId="0" xfId="0" applyFont="1" applyAlignment="1">
      <alignment horizontal="left" vertical="top"/>
    </xf>
    <xf numFmtId="44" fontId="10" fillId="0" borderId="0" xfId="0" applyNumberFormat="1" applyFont="1" applyAlignment="1">
      <alignment horizontal="left" vertical="top"/>
    </xf>
    <xf numFmtId="0" fontId="5" fillId="0" borderId="6" xfId="0" applyFont="1" applyBorder="1" applyAlignment="1">
      <alignmen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44" fontId="7" fillId="3" borderId="3" xfId="5" applyNumberFormat="1" applyFont="1" applyFill="1" applyBorder="1" applyAlignment="1" applyProtection="1">
      <alignment horizontal="center" vertical="top"/>
      <protection locked="0"/>
    </xf>
    <xf numFmtId="0" fontId="5" fillId="0" borderId="11" xfId="0" applyFont="1" applyBorder="1" applyAlignment="1">
      <alignment vertical="top"/>
    </xf>
  </cellXfs>
  <cellStyles count="7">
    <cellStyle name="Currency" xfId="1" builtinId="4"/>
    <cellStyle name="Currency 2" xfId="6" xr:uid="{FA5A9A8D-CE32-4D5B-A6BA-965C8EA8BE0D}"/>
    <cellStyle name="Normal" xfId="0" builtinId="0"/>
    <cellStyle name="Normal 2" xfId="5" xr:uid="{061E5F2B-E2A9-4D92-A1EE-1386527AE080}"/>
    <cellStyle name="Normal 3" xfId="4" xr:uid="{58152419-FBC5-4E11-B563-0CEF6C315DB4}"/>
    <cellStyle name="Sample" xfId="2" xr:uid="{90F4E5C9-D4DE-4E86-AA2D-32974116E104}"/>
    <cellStyle name="常规_081010 Hajoca corazon mini &amp; south beach SH Ok" xfId="3" xr:uid="{CB1A760C-287D-4641-9D0D-C969DEFAB8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80"/>
  <sheetViews>
    <sheetView zoomScale="75" zoomScaleNormal="75" workbookViewId="0">
      <pane xSplit="5" ySplit="1" topLeftCell="P277" activePane="bottomRight" state="frozen"/>
      <selection pane="topRight" activeCell="F1" sqref="F1"/>
      <selection pane="bottomLeft" activeCell="A2" sqref="A2"/>
      <selection pane="bottomRight" activeCell="Q279" sqref="Q279"/>
    </sheetView>
  </sheetViews>
  <sheetFormatPr baseColWidth="10" defaultColWidth="8.6640625" defaultRowHeight="15" x14ac:dyDescent="0.2"/>
  <cols>
    <col min="1" max="1" width="13.5" style="21" customWidth="1"/>
    <col min="2" max="2" width="19.1640625" style="21" bestFit="1" customWidth="1"/>
    <col min="3" max="3" width="17.6640625" style="21" customWidth="1"/>
    <col min="4" max="4" width="15.6640625" style="21" bestFit="1" customWidth="1"/>
    <col min="5" max="5" width="67.6640625" style="21" bestFit="1" customWidth="1"/>
    <col min="6" max="6" width="11.6640625" style="47" bestFit="1" customWidth="1"/>
    <col min="7" max="7" width="12.1640625" style="149" bestFit="1" customWidth="1"/>
    <col min="8" max="8" width="14" style="21" bestFit="1" customWidth="1"/>
    <col min="9" max="10" width="11.5" style="46" bestFit="1" customWidth="1"/>
    <col min="11" max="11" width="11.1640625" style="46" customWidth="1"/>
    <col min="12" max="12" width="12.1640625" style="46" bestFit="1" customWidth="1"/>
    <col min="13" max="13" width="14.6640625" style="46" bestFit="1" customWidth="1"/>
    <col min="14" max="14" width="14.5" style="46" bestFit="1" customWidth="1"/>
    <col min="15" max="15" width="14.33203125" style="46" bestFit="1" customWidth="1"/>
    <col min="16" max="16" width="15.33203125" style="46" bestFit="1" customWidth="1"/>
    <col min="17" max="17" width="15.33203125" style="173" customWidth="1"/>
    <col min="18" max="18" width="68.6640625" style="21" customWidth="1"/>
    <col min="19" max="19" width="36.5" style="21" bestFit="1" customWidth="1"/>
    <col min="20" max="20" width="37.5" style="40" customWidth="1"/>
    <col min="21" max="21" width="31.33203125" style="21" customWidth="1"/>
    <col min="22" max="22" width="34.6640625" style="21" customWidth="1"/>
    <col min="23" max="23" width="37.6640625" style="21" customWidth="1"/>
    <col min="24" max="24" width="34.6640625" style="21" customWidth="1"/>
    <col min="25" max="26" width="39.33203125" style="21" customWidth="1"/>
    <col min="27" max="27" width="28.6640625" style="21" bestFit="1" customWidth="1"/>
    <col min="28" max="28" width="28.6640625" style="21" customWidth="1"/>
    <col min="29" max="29" width="21.1640625" style="21" customWidth="1"/>
    <col min="30" max="30" width="14.1640625" style="40" customWidth="1"/>
    <col min="31" max="31" width="15" style="40" customWidth="1"/>
    <col min="32" max="16384" width="8.6640625" style="21"/>
  </cols>
  <sheetData>
    <row r="1" spans="1:31" s="96" customFormat="1" x14ac:dyDescent="0.2">
      <c r="A1" s="92" t="s">
        <v>0</v>
      </c>
      <c r="B1" s="92" t="s">
        <v>17</v>
      </c>
      <c r="C1" s="93" t="s">
        <v>1</v>
      </c>
      <c r="D1" s="92" t="s">
        <v>2</v>
      </c>
      <c r="E1" s="92" t="s">
        <v>3</v>
      </c>
      <c r="F1" s="94" t="s">
        <v>226</v>
      </c>
      <c r="G1" s="94" t="s">
        <v>337</v>
      </c>
      <c r="H1" s="92" t="s">
        <v>4</v>
      </c>
      <c r="I1" s="95" t="s">
        <v>5</v>
      </c>
      <c r="J1" s="95" t="s">
        <v>6</v>
      </c>
      <c r="K1" s="95" t="s">
        <v>7</v>
      </c>
      <c r="L1" s="95" t="s">
        <v>8</v>
      </c>
      <c r="M1" s="95" t="s">
        <v>9</v>
      </c>
      <c r="N1" s="95" t="s">
        <v>10</v>
      </c>
      <c r="O1" s="95" t="s">
        <v>11</v>
      </c>
      <c r="P1" s="95" t="s">
        <v>12</v>
      </c>
      <c r="Q1" s="94" t="s">
        <v>429</v>
      </c>
      <c r="R1" s="92" t="s">
        <v>13</v>
      </c>
      <c r="S1" s="92" t="s">
        <v>14</v>
      </c>
      <c r="T1" s="92" t="s">
        <v>15</v>
      </c>
      <c r="U1" s="92" t="s">
        <v>16</v>
      </c>
      <c r="V1" s="92" t="s">
        <v>317</v>
      </c>
      <c r="W1" s="92" t="s">
        <v>318</v>
      </c>
      <c r="X1" s="92" t="s">
        <v>319</v>
      </c>
      <c r="Y1" s="92" t="s">
        <v>320</v>
      </c>
      <c r="Z1" s="92" t="s">
        <v>321</v>
      </c>
      <c r="AA1" s="92" t="s">
        <v>322</v>
      </c>
      <c r="AB1" s="92" t="s">
        <v>22</v>
      </c>
      <c r="AC1" s="92" t="s">
        <v>23</v>
      </c>
      <c r="AD1" s="92" t="s">
        <v>469</v>
      </c>
    </row>
    <row r="2" spans="1:31" ht="145.25" customHeight="1" x14ac:dyDescent="0.2">
      <c r="A2" s="16" t="s">
        <v>26</v>
      </c>
      <c r="B2" s="16" t="s">
        <v>26</v>
      </c>
      <c r="C2" s="7" t="s">
        <v>391</v>
      </c>
      <c r="D2" s="8">
        <v>191500000017</v>
      </c>
      <c r="E2" s="9" t="s">
        <v>392</v>
      </c>
      <c r="F2" s="17">
        <v>613</v>
      </c>
      <c r="G2" s="127">
        <f>F2*0.65</f>
        <v>398.45</v>
      </c>
      <c r="H2" s="16" t="s">
        <v>24</v>
      </c>
      <c r="I2" s="11">
        <v>20</v>
      </c>
      <c r="J2" s="18">
        <v>10</v>
      </c>
      <c r="K2" s="18">
        <v>18</v>
      </c>
      <c r="L2" s="18">
        <v>55.91</v>
      </c>
      <c r="M2" s="18">
        <v>27</v>
      </c>
      <c r="N2" s="18">
        <v>16.5</v>
      </c>
      <c r="O2" s="11">
        <v>25</v>
      </c>
      <c r="P2" s="18">
        <v>74</v>
      </c>
      <c r="Q2" s="76">
        <v>90</v>
      </c>
      <c r="R2" s="71" t="s">
        <v>2058</v>
      </c>
      <c r="S2" s="19" t="s">
        <v>395</v>
      </c>
      <c r="T2" s="19" t="s">
        <v>2637</v>
      </c>
      <c r="U2" s="19" t="s">
        <v>314</v>
      </c>
      <c r="V2" s="20" t="s">
        <v>315</v>
      </c>
      <c r="W2" s="20" t="s">
        <v>2478</v>
      </c>
      <c r="X2" s="20" t="s">
        <v>394</v>
      </c>
      <c r="Y2" s="20" t="s">
        <v>375</v>
      </c>
      <c r="Z2" s="19" t="s">
        <v>2091</v>
      </c>
      <c r="AA2" s="19" t="s">
        <v>225</v>
      </c>
      <c r="AB2" s="19"/>
      <c r="AC2" s="19" t="s">
        <v>20</v>
      </c>
      <c r="AD2" s="19" t="s">
        <v>224</v>
      </c>
      <c r="AE2" s="19" t="s">
        <v>435</v>
      </c>
    </row>
    <row r="3" spans="1:31" ht="145.25" customHeight="1" x14ac:dyDescent="0.2">
      <c r="A3" s="6" t="s">
        <v>26</v>
      </c>
      <c r="B3" s="6" t="s">
        <v>26</v>
      </c>
      <c r="C3" s="7" t="s">
        <v>281</v>
      </c>
      <c r="D3" s="8">
        <v>191500000024</v>
      </c>
      <c r="E3" s="9" t="s">
        <v>282</v>
      </c>
      <c r="F3" s="10">
        <v>766</v>
      </c>
      <c r="G3" s="127">
        <f>F3*0.7</f>
        <v>536.19999999999993</v>
      </c>
      <c r="H3" s="6" t="s">
        <v>283</v>
      </c>
      <c r="I3" s="11">
        <v>20</v>
      </c>
      <c r="J3" s="11">
        <v>10</v>
      </c>
      <c r="K3" s="11">
        <v>18</v>
      </c>
      <c r="L3" s="11">
        <v>55.91</v>
      </c>
      <c r="M3" s="11">
        <v>27</v>
      </c>
      <c r="N3" s="11">
        <v>16.5</v>
      </c>
      <c r="O3" s="11">
        <v>25</v>
      </c>
      <c r="P3" s="11">
        <v>74</v>
      </c>
      <c r="Q3" s="76">
        <v>90</v>
      </c>
      <c r="R3" s="71" t="s">
        <v>2058</v>
      </c>
      <c r="S3" s="19" t="s">
        <v>395</v>
      </c>
      <c r="T3" s="19" t="s">
        <v>2637</v>
      </c>
      <c r="U3" s="19" t="s">
        <v>314</v>
      </c>
      <c r="V3" s="20" t="s">
        <v>315</v>
      </c>
      <c r="W3" s="20" t="s">
        <v>2478</v>
      </c>
      <c r="X3" s="20" t="s">
        <v>394</v>
      </c>
      <c r="Y3" s="20" t="s">
        <v>375</v>
      </c>
      <c r="Z3" s="19" t="s">
        <v>2091</v>
      </c>
      <c r="AA3" s="19" t="s">
        <v>225</v>
      </c>
      <c r="AB3" s="19"/>
      <c r="AC3" s="19" t="s">
        <v>20</v>
      </c>
      <c r="AD3" s="19" t="s">
        <v>224</v>
      </c>
      <c r="AE3" s="19" t="s">
        <v>435</v>
      </c>
    </row>
    <row r="4" spans="1:31" ht="145.25" customHeight="1" x14ac:dyDescent="0.2">
      <c r="A4" s="6" t="s">
        <v>26</v>
      </c>
      <c r="B4" s="6" t="s">
        <v>26</v>
      </c>
      <c r="C4" s="7" t="s">
        <v>55</v>
      </c>
      <c r="D4" s="8">
        <v>191500000031</v>
      </c>
      <c r="E4" s="9" t="s">
        <v>249</v>
      </c>
      <c r="F4" s="10">
        <v>766</v>
      </c>
      <c r="G4" s="127">
        <f t="shared" ref="G4:G10" si="0">F4*0.7</f>
        <v>536.19999999999993</v>
      </c>
      <c r="H4" s="6" t="s">
        <v>250</v>
      </c>
      <c r="I4" s="11">
        <v>20</v>
      </c>
      <c r="J4" s="11">
        <v>10</v>
      </c>
      <c r="K4" s="11">
        <v>18</v>
      </c>
      <c r="L4" s="11">
        <v>55.91</v>
      </c>
      <c r="M4" s="11">
        <v>27</v>
      </c>
      <c r="N4" s="11">
        <v>16.5</v>
      </c>
      <c r="O4" s="11">
        <v>25</v>
      </c>
      <c r="P4" s="11">
        <v>74</v>
      </c>
      <c r="Q4" s="76">
        <v>90</v>
      </c>
      <c r="R4" s="71" t="s">
        <v>2058</v>
      </c>
      <c r="S4" s="19" t="s">
        <v>395</v>
      </c>
      <c r="T4" s="19" t="s">
        <v>2637</v>
      </c>
      <c r="U4" s="19" t="s">
        <v>314</v>
      </c>
      <c r="V4" s="20" t="s">
        <v>315</v>
      </c>
      <c r="W4" s="20" t="s">
        <v>2478</v>
      </c>
      <c r="X4" s="20" t="s">
        <v>394</v>
      </c>
      <c r="Y4" s="20" t="s">
        <v>375</v>
      </c>
      <c r="Z4" s="19" t="s">
        <v>2091</v>
      </c>
      <c r="AA4" s="19" t="s">
        <v>225</v>
      </c>
      <c r="AB4" s="19"/>
      <c r="AC4" s="19" t="s">
        <v>20</v>
      </c>
      <c r="AD4" s="6" t="s">
        <v>224</v>
      </c>
      <c r="AE4" s="19" t="s">
        <v>435</v>
      </c>
    </row>
    <row r="5" spans="1:31" ht="145.25" customHeight="1" x14ac:dyDescent="0.2">
      <c r="A5" s="6" t="s">
        <v>26</v>
      </c>
      <c r="B5" s="6" t="s">
        <v>26</v>
      </c>
      <c r="C5" s="7" t="s">
        <v>56</v>
      </c>
      <c r="D5" s="8">
        <v>191500000048</v>
      </c>
      <c r="E5" s="9" t="s">
        <v>227</v>
      </c>
      <c r="F5" s="10">
        <v>766</v>
      </c>
      <c r="G5" s="127">
        <f t="shared" si="0"/>
        <v>536.19999999999993</v>
      </c>
      <c r="H5" s="6" t="s">
        <v>25</v>
      </c>
      <c r="I5" s="11">
        <v>20</v>
      </c>
      <c r="J5" s="11">
        <v>10</v>
      </c>
      <c r="K5" s="11">
        <v>18</v>
      </c>
      <c r="L5" s="11">
        <v>55.91</v>
      </c>
      <c r="M5" s="11">
        <v>27</v>
      </c>
      <c r="N5" s="11">
        <v>16.5</v>
      </c>
      <c r="O5" s="11">
        <v>25</v>
      </c>
      <c r="P5" s="11">
        <v>74</v>
      </c>
      <c r="Q5" s="76">
        <v>90</v>
      </c>
      <c r="R5" s="71" t="s">
        <v>2058</v>
      </c>
      <c r="S5" s="19" t="s">
        <v>395</v>
      </c>
      <c r="T5" s="19" t="s">
        <v>2637</v>
      </c>
      <c r="U5" s="19" t="s">
        <v>314</v>
      </c>
      <c r="V5" s="20" t="s">
        <v>315</v>
      </c>
      <c r="W5" s="20" t="s">
        <v>2478</v>
      </c>
      <c r="X5" s="20" t="s">
        <v>394</v>
      </c>
      <c r="Y5" s="20" t="s">
        <v>375</v>
      </c>
      <c r="Z5" s="19" t="s">
        <v>2091</v>
      </c>
      <c r="AA5" s="19" t="s">
        <v>225</v>
      </c>
      <c r="AB5" s="19"/>
      <c r="AC5" s="19" t="s">
        <v>20</v>
      </c>
      <c r="AD5" s="6" t="s">
        <v>224</v>
      </c>
      <c r="AE5" s="19" t="s">
        <v>435</v>
      </c>
    </row>
    <row r="6" spans="1:31" ht="145.25" customHeight="1" x14ac:dyDescent="0.2">
      <c r="A6" s="6" t="s">
        <v>26</v>
      </c>
      <c r="B6" s="6" t="s">
        <v>26</v>
      </c>
      <c r="C6" s="7" t="s">
        <v>57</v>
      </c>
      <c r="D6" s="8">
        <v>191500000055</v>
      </c>
      <c r="E6" s="9" t="s">
        <v>260</v>
      </c>
      <c r="F6" s="10">
        <v>766</v>
      </c>
      <c r="G6" s="127">
        <f t="shared" si="0"/>
        <v>536.19999999999993</v>
      </c>
      <c r="H6" s="6" t="s">
        <v>261</v>
      </c>
      <c r="I6" s="11">
        <v>20</v>
      </c>
      <c r="J6" s="11">
        <v>10</v>
      </c>
      <c r="K6" s="11">
        <v>18</v>
      </c>
      <c r="L6" s="11">
        <v>55.91</v>
      </c>
      <c r="M6" s="11">
        <v>27</v>
      </c>
      <c r="N6" s="11">
        <v>16.5</v>
      </c>
      <c r="O6" s="11">
        <v>25</v>
      </c>
      <c r="P6" s="11">
        <v>74</v>
      </c>
      <c r="Q6" s="76">
        <v>90</v>
      </c>
      <c r="R6" s="71" t="s">
        <v>2058</v>
      </c>
      <c r="S6" s="19" t="s">
        <v>395</v>
      </c>
      <c r="T6" s="19" t="s">
        <v>2637</v>
      </c>
      <c r="U6" s="19" t="s">
        <v>314</v>
      </c>
      <c r="V6" s="20" t="s">
        <v>315</v>
      </c>
      <c r="W6" s="20" t="s">
        <v>2478</v>
      </c>
      <c r="X6" s="20" t="s">
        <v>394</v>
      </c>
      <c r="Y6" s="20" t="s">
        <v>375</v>
      </c>
      <c r="Z6" s="19" t="s">
        <v>2091</v>
      </c>
      <c r="AA6" s="19" t="s">
        <v>225</v>
      </c>
      <c r="AB6" s="19"/>
      <c r="AC6" s="19" t="s">
        <v>20</v>
      </c>
      <c r="AD6" s="6" t="s">
        <v>224</v>
      </c>
      <c r="AE6" s="19" t="s">
        <v>435</v>
      </c>
    </row>
    <row r="7" spans="1:31" ht="145.25" customHeight="1" x14ac:dyDescent="0.2">
      <c r="A7" s="6" t="s">
        <v>26</v>
      </c>
      <c r="B7" s="6" t="s">
        <v>26</v>
      </c>
      <c r="C7" s="7" t="s">
        <v>58</v>
      </c>
      <c r="D7" s="8">
        <v>191500000079</v>
      </c>
      <c r="E7" s="9" t="s">
        <v>228</v>
      </c>
      <c r="F7" s="10">
        <v>766</v>
      </c>
      <c r="G7" s="127">
        <f t="shared" si="0"/>
        <v>536.19999999999993</v>
      </c>
      <c r="H7" s="6" t="s">
        <v>223</v>
      </c>
      <c r="I7" s="11">
        <v>20</v>
      </c>
      <c r="J7" s="11">
        <v>10</v>
      </c>
      <c r="K7" s="11">
        <v>18</v>
      </c>
      <c r="L7" s="11">
        <v>55.91</v>
      </c>
      <c r="M7" s="11">
        <v>27</v>
      </c>
      <c r="N7" s="11">
        <v>16.5</v>
      </c>
      <c r="O7" s="11">
        <v>25</v>
      </c>
      <c r="P7" s="11">
        <v>74</v>
      </c>
      <c r="Q7" s="76">
        <v>90</v>
      </c>
      <c r="R7" s="71" t="s">
        <v>2058</v>
      </c>
      <c r="S7" s="19" t="s">
        <v>395</v>
      </c>
      <c r="T7" s="19" t="s">
        <v>2637</v>
      </c>
      <c r="U7" s="19" t="s">
        <v>314</v>
      </c>
      <c r="V7" s="20" t="s">
        <v>315</v>
      </c>
      <c r="W7" s="20" t="s">
        <v>2478</v>
      </c>
      <c r="X7" s="20" t="s">
        <v>394</v>
      </c>
      <c r="Y7" s="20" t="s">
        <v>375</v>
      </c>
      <c r="Z7" s="19" t="s">
        <v>2091</v>
      </c>
      <c r="AA7" s="19" t="s">
        <v>225</v>
      </c>
      <c r="AB7" s="19"/>
      <c r="AC7" s="19" t="s">
        <v>20</v>
      </c>
      <c r="AD7" s="6" t="s">
        <v>224</v>
      </c>
      <c r="AE7" s="19" t="s">
        <v>435</v>
      </c>
    </row>
    <row r="8" spans="1:31" ht="145.25" customHeight="1" x14ac:dyDescent="0.2">
      <c r="A8" s="6" t="s">
        <v>26</v>
      </c>
      <c r="B8" s="6" t="s">
        <v>26</v>
      </c>
      <c r="C8" s="7" t="s">
        <v>59</v>
      </c>
      <c r="D8" s="8">
        <v>191500000093</v>
      </c>
      <c r="E8" s="9" t="s">
        <v>229</v>
      </c>
      <c r="F8" s="10">
        <v>675</v>
      </c>
      <c r="G8" s="127">
        <f t="shared" si="0"/>
        <v>472.49999999999994</v>
      </c>
      <c r="H8" s="6" t="s">
        <v>222</v>
      </c>
      <c r="I8" s="11">
        <v>20</v>
      </c>
      <c r="J8" s="11">
        <v>10</v>
      </c>
      <c r="K8" s="11">
        <v>18</v>
      </c>
      <c r="L8" s="11">
        <v>55.91</v>
      </c>
      <c r="M8" s="11">
        <v>27</v>
      </c>
      <c r="N8" s="11">
        <v>16.5</v>
      </c>
      <c r="O8" s="11">
        <v>25</v>
      </c>
      <c r="P8" s="11">
        <v>74</v>
      </c>
      <c r="Q8" s="76">
        <v>90</v>
      </c>
      <c r="R8" s="71" t="s">
        <v>2058</v>
      </c>
      <c r="S8" s="19" t="s">
        <v>395</v>
      </c>
      <c r="T8" s="19" t="s">
        <v>2637</v>
      </c>
      <c r="U8" s="19" t="s">
        <v>314</v>
      </c>
      <c r="V8" s="20" t="s">
        <v>315</v>
      </c>
      <c r="W8" s="20" t="s">
        <v>2478</v>
      </c>
      <c r="X8" s="20" t="s">
        <v>394</v>
      </c>
      <c r="Y8" s="20" t="s">
        <v>375</v>
      </c>
      <c r="Z8" s="19" t="s">
        <v>2091</v>
      </c>
      <c r="AA8" s="19" t="s">
        <v>225</v>
      </c>
      <c r="AB8" s="19"/>
      <c r="AC8" s="19" t="s">
        <v>20</v>
      </c>
      <c r="AD8" s="6" t="s">
        <v>224</v>
      </c>
      <c r="AE8" s="19" t="s">
        <v>435</v>
      </c>
    </row>
    <row r="9" spans="1:31" ht="145.25" customHeight="1" x14ac:dyDescent="0.2">
      <c r="A9" s="6" t="s">
        <v>26</v>
      </c>
      <c r="B9" s="6" t="s">
        <v>26</v>
      </c>
      <c r="C9" s="7" t="s">
        <v>60</v>
      </c>
      <c r="D9" s="8">
        <v>191500000116</v>
      </c>
      <c r="E9" s="9" t="s">
        <v>238</v>
      </c>
      <c r="F9" s="10">
        <v>766</v>
      </c>
      <c r="G9" s="127">
        <f t="shared" si="0"/>
        <v>536.19999999999993</v>
      </c>
      <c r="H9" s="6" t="s">
        <v>239</v>
      </c>
      <c r="I9" s="11">
        <v>20</v>
      </c>
      <c r="J9" s="11">
        <v>10</v>
      </c>
      <c r="K9" s="11">
        <v>18</v>
      </c>
      <c r="L9" s="11">
        <v>55.91</v>
      </c>
      <c r="M9" s="11">
        <v>27</v>
      </c>
      <c r="N9" s="11">
        <v>16.5</v>
      </c>
      <c r="O9" s="11">
        <v>25</v>
      </c>
      <c r="P9" s="11">
        <v>74</v>
      </c>
      <c r="Q9" s="76">
        <v>90</v>
      </c>
      <c r="R9" s="71" t="s">
        <v>2058</v>
      </c>
      <c r="S9" s="19" t="s">
        <v>395</v>
      </c>
      <c r="T9" s="19" t="s">
        <v>2637</v>
      </c>
      <c r="U9" s="19" t="s">
        <v>314</v>
      </c>
      <c r="V9" s="20" t="s">
        <v>315</v>
      </c>
      <c r="W9" s="20" t="s">
        <v>2478</v>
      </c>
      <c r="X9" s="20" t="s">
        <v>394</v>
      </c>
      <c r="Y9" s="20" t="s">
        <v>375</v>
      </c>
      <c r="Z9" s="19" t="s">
        <v>2091</v>
      </c>
      <c r="AA9" s="19" t="s">
        <v>225</v>
      </c>
      <c r="AB9" s="19"/>
      <c r="AC9" s="19" t="s">
        <v>20</v>
      </c>
      <c r="AD9" s="6" t="s">
        <v>224</v>
      </c>
      <c r="AE9" s="19" t="s">
        <v>435</v>
      </c>
    </row>
    <row r="10" spans="1:31" ht="145.25" customHeight="1" x14ac:dyDescent="0.2">
      <c r="A10" s="6" t="s">
        <v>26</v>
      </c>
      <c r="B10" s="6" t="s">
        <v>26</v>
      </c>
      <c r="C10" s="7" t="s">
        <v>61</v>
      </c>
      <c r="D10" s="8">
        <v>191500000123</v>
      </c>
      <c r="E10" s="9" t="s">
        <v>271</v>
      </c>
      <c r="F10" s="10">
        <v>766</v>
      </c>
      <c r="G10" s="127">
        <f t="shared" si="0"/>
        <v>536.19999999999993</v>
      </c>
      <c r="H10" s="6" t="s">
        <v>312</v>
      </c>
      <c r="I10" s="11">
        <v>20</v>
      </c>
      <c r="J10" s="11">
        <v>10</v>
      </c>
      <c r="K10" s="11">
        <v>18</v>
      </c>
      <c r="L10" s="11">
        <v>55.91</v>
      </c>
      <c r="M10" s="11">
        <v>27</v>
      </c>
      <c r="N10" s="11">
        <v>16.5</v>
      </c>
      <c r="O10" s="11">
        <v>25</v>
      </c>
      <c r="P10" s="11">
        <v>74</v>
      </c>
      <c r="Q10" s="76">
        <v>90</v>
      </c>
      <c r="R10" s="71" t="s">
        <v>2058</v>
      </c>
      <c r="S10" s="19" t="s">
        <v>395</v>
      </c>
      <c r="T10" s="19" t="s">
        <v>2637</v>
      </c>
      <c r="U10" s="19" t="s">
        <v>314</v>
      </c>
      <c r="V10" s="20" t="s">
        <v>315</v>
      </c>
      <c r="W10" s="20" t="s">
        <v>2478</v>
      </c>
      <c r="X10" s="20" t="s">
        <v>394</v>
      </c>
      <c r="Y10" s="20" t="s">
        <v>375</v>
      </c>
      <c r="Z10" s="19" t="s">
        <v>2091</v>
      </c>
      <c r="AA10" s="19" t="s">
        <v>225</v>
      </c>
      <c r="AB10" s="19"/>
      <c r="AC10" s="19" t="s">
        <v>20</v>
      </c>
      <c r="AD10" s="6" t="s">
        <v>224</v>
      </c>
      <c r="AE10" s="19" t="s">
        <v>435</v>
      </c>
    </row>
    <row r="11" spans="1:31" ht="145.25" customHeight="1" x14ac:dyDescent="0.2">
      <c r="A11" s="6" t="s">
        <v>26</v>
      </c>
      <c r="B11" s="6" t="s">
        <v>26</v>
      </c>
      <c r="C11" s="7" t="s">
        <v>62</v>
      </c>
      <c r="D11" s="8">
        <v>191500000130</v>
      </c>
      <c r="E11" s="9" t="s">
        <v>230</v>
      </c>
      <c r="F11" s="10">
        <v>537</v>
      </c>
      <c r="G11" s="127">
        <f>F11*0.65</f>
        <v>349.05</v>
      </c>
      <c r="H11" s="6" t="s">
        <v>24</v>
      </c>
      <c r="I11" s="11">
        <v>24</v>
      </c>
      <c r="J11" s="11">
        <v>10</v>
      </c>
      <c r="K11" s="11">
        <v>18</v>
      </c>
      <c r="L11" s="11">
        <v>65.92</v>
      </c>
      <c r="M11" s="11">
        <v>31.25</v>
      </c>
      <c r="N11" s="11">
        <v>17</v>
      </c>
      <c r="O11" s="11">
        <v>25.75</v>
      </c>
      <c r="P11" s="11">
        <v>84</v>
      </c>
      <c r="Q11" s="76">
        <v>90</v>
      </c>
      <c r="R11" s="71" t="s">
        <v>2058</v>
      </c>
      <c r="S11" s="19" t="s">
        <v>395</v>
      </c>
      <c r="T11" s="19" t="s">
        <v>2637</v>
      </c>
      <c r="U11" s="19" t="s">
        <v>314</v>
      </c>
      <c r="V11" s="20" t="s">
        <v>315</v>
      </c>
      <c r="W11" s="20" t="s">
        <v>2478</v>
      </c>
      <c r="X11" s="20" t="s">
        <v>394</v>
      </c>
      <c r="Y11" s="20" t="s">
        <v>375</v>
      </c>
      <c r="Z11" s="19" t="s">
        <v>2092</v>
      </c>
      <c r="AA11" s="19" t="s">
        <v>225</v>
      </c>
      <c r="AB11" s="19"/>
      <c r="AC11" s="19" t="s">
        <v>20</v>
      </c>
      <c r="AD11" s="6" t="s">
        <v>224</v>
      </c>
      <c r="AE11" s="19" t="s">
        <v>435</v>
      </c>
    </row>
    <row r="12" spans="1:31" ht="145.25" customHeight="1" x14ac:dyDescent="0.2">
      <c r="A12" s="6" t="s">
        <v>26</v>
      </c>
      <c r="B12" s="6" t="s">
        <v>26</v>
      </c>
      <c r="C12" s="7" t="s">
        <v>284</v>
      </c>
      <c r="D12" s="8">
        <v>191500000147</v>
      </c>
      <c r="E12" s="9" t="s">
        <v>285</v>
      </c>
      <c r="F12" s="10">
        <v>671</v>
      </c>
      <c r="G12" s="127">
        <f t="shared" ref="G12:G19" si="1">F12*0.7</f>
        <v>469.7</v>
      </c>
      <c r="H12" s="6" t="s">
        <v>283</v>
      </c>
      <c r="I12" s="11">
        <v>24</v>
      </c>
      <c r="J12" s="11">
        <v>10</v>
      </c>
      <c r="K12" s="11">
        <v>18</v>
      </c>
      <c r="L12" s="11">
        <v>65.92</v>
      </c>
      <c r="M12" s="11">
        <v>31.25</v>
      </c>
      <c r="N12" s="11">
        <v>17</v>
      </c>
      <c r="O12" s="11">
        <v>25.75</v>
      </c>
      <c r="P12" s="11">
        <v>84</v>
      </c>
      <c r="Q12" s="76">
        <v>90</v>
      </c>
      <c r="R12" s="71" t="s">
        <v>2058</v>
      </c>
      <c r="S12" s="19" t="s">
        <v>395</v>
      </c>
      <c r="T12" s="19" t="s">
        <v>2637</v>
      </c>
      <c r="U12" s="19" t="s">
        <v>314</v>
      </c>
      <c r="V12" s="20" t="s">
        <v>315</v>
      </c>
      <c r="W12" s="20" t="s">
        <v>2478</v>
      </c>
      <c r="X12" s="20" t="s">
        <v>394</v>
      </c>
      <c r="Y12" s="20" t="s">
        <v>375</v>
      </c>
      <c r="Z12" s="19" t="s">
        <v>2092</v>
      </c>
      <c r="AA12" s="19" t="s">
        <v>225</v>
      </c>
      <c r="AB12" s="19"/>
      <c r="AC12" s="19" t="s">
        <v>20</v>
      </c>
      <c r="AD12" s="6" t="s">
        <v>224</v>
      </c>
      <c r="AE12" s="19" t="s">
        <v>435</v>
      </c>
    </row>
    <row r="13" spans="1:31" ht="145.25" customHeight="1" x14ac:dyDescent="0.2">
      <c r="A13" s="6" t="s">
        <v>26</v>
      </c>
      <c r="B13" s="6" t="s">
        <v>26</v>
      </c>
      <c r="C13" s="7" t="s">
        <v>63</v>
      </c>
      <c r="D13" s="8">
        <v>191500000154</v>
      </c>
      <c r="E13" s="9" t="s">
        <v>251</v>
      </c>
      <c r="F13" s="10">
        <v>671</v>
      </c>
      <c r="G13" s="127">
        <f t="shared" si="1"/>
        <v>469.7</v>
      </c>
      <c r="H13" s="6" t="s">
        <v>250</v>
      </c>
      <c r="I13" s="11">
        <v>24</v>
      </c>
      <c r="J13" s="11">
        <v>10</v>
      </c>
      <c r="K13" s="11">
        <v>18</v>
      </c>
      <c r="L13" s="11">
        <v>65.92</v>
      </c>
      <c r="M13" s="11">
        <v>31.25</v>
      </c>
      <c r="N13" s="11">
        <v>17</v>
      </c>
      <c r="O13" s="11">
        <v>25.75</v>
      </c>
      <c r="P13" s="11">
        <v>84</v>
      </c>
      <c r="Q13" s="76">
        <v>90</v>
      </c>
      <c r="R13" s="71" t="s">
        <v>2058</v>
      </c>
      <c r="S13" s="19" t="s">
        <v>395</v>
      </c>
      <c r="T13" s="19" t="s">
        <v>2637</v>
      </c>
      <c r="U13" s="19" t="s">
        <v>314</v>
      </c>
      <c r="V13" s="20" t="s">
        <v>315</v>
      </c>
      <c r="W13" s="20" t="s">
        <v>2478</v>
      </c>
      <c r="X13" s="20" t="s">
        <v>394</v>
      </c>
      <c r="Y13" s="20" t="s">
        <v>375</v>
      </c>
      <c r="Z13" s="19" t="s">
        <v>2092</v>
      </c>
      <c r="AA13" s="19" t="s">
        <v>225</v>
      </c>
      <c r="AB13" s="19"/>
      <c r="AC13" s="19" t="s">
        <v>20</v>
      </c>
      <c r="AD13" s="6" t="s">
        <v>224</v>
      </c>
      <c r="AE13" s="19" t="s">
        <v>435</v>
      </c>
    </row>
    <row r="14" spans="1:31" ht="145.25" customHeight="1" x14ac:dyDescent="0.2">
      <c r="A14" s="6" t="s">
        <v>26</v>
      </c>
      <c r="B14" s="6" t="s">
        <v>26</v>
      </c>
      <c r="C14" s="7" t="s">
        <v>64</v>
      </c>
      <c r="D14" s="8">
        <v>191500000161</v>
      </c>
      <c r="E14" s="9" t="s">
        <v>231</v>
      </c>
      <c r="F14" s="10">
        <v>671</v>
      </c>
      <c r="G14" s="127">
        <f t="shared" si="1"/>
        <v>469.7</v>
      </c>
      <c r="H14" s="6" t="s">
        <v>25</v>
      </c>
      <c r="I14" s="11">
        <v>24</v>
      </c>
      <c r="J14" s="11">
        <v>10</v>
      </c>
      <c r="K14" s="11">
        <v>18</v>
      </c>
      <c r="L14" s="11">
        <v>65.92</v>
      </c>
      <c r="M14" s="11">
        <v>31.25</v>
      </c>
      <c r="N14" s="11">
        <v>17</v>
      </c>
      <c r="O14" s="11">
        <v>25.75</v>
      </c>
      <c r="P14" s="11">
        <v>84</v>
      </c>
      <c r="Q14" s="76">
        <v>90</v>
      </c>
      <c r="R14" s="71" t="s">
        <v>2058</v>
      </c>
      <c r="S14" s="19" t="s">
        <v>395</v>
      </c>
      <c r="T14" s="19" t="s">
        <v>2637</v>
      </c>
      <c r="U14" s="19" t="s">
        <v>314</v>
      </c>
      <c r="V14" s="20" t="s">
        <v>315</v>
      </c>
      <c r="W14" s="20" t="s">
        <v>2478</v>
      </c>
      <c r="X14" s="20" t="s">
        <v>394</v>
      </c>
      <c r="Y14" s="20" t="s">
        <v>375</v>
      </c>
      <c r="Z14" s="19" t="s">
        <v>2092</v>
      </c>
      <c r="AA14" s="19" t="s">
        <v>225</v>
      </c>
      <c r="AB14" s="19"/>
      <c r="AC14" s="19" t="s">
        <v>20</v>
      </c>
      <c r="AD14" s="6" t="s">
        <v>224</v>
      </c>
      <c r="AE14" s="19" t="s">
        <v>435</v>
      </c>
    </row>
    <row r="15" spans="1:31" ht="145.25" customHeight="1" x14ac:dyDescent="0.2">
      <c r="A15" s="6" t="s">
        <v>26</v>
      </c>
      <c r="B15" s="6" t="s">
        <v>26</v>
      </c>
      <c r="C15" s="7" t="s">
        <v>65</v>
      </c>
      <c r="D15" s="8">
        <v>191500000178</v>
      </c>
      <c r="E15" s="9" t="s">
        <v>262</v>
      </c>
      <c r="F15" s="10">
        <v>671</v>
      </c>
      <c r="G15" s="127">
        <f t="shared" si="1"/>
        <v>469.7</v>
      </c>
      <c r="H15" s="6" t="s">
        <v>261</v>
      </c>
      <c r="I15" s="11">
        <v>24</v>
      </c>
      <c r="J15" s="11">
        <v>10</v>
      </c>
      <c r="K15" s="11">
        <v>18</v>
      </c>
      <c r="L15" s="11">
        <v>65.92</v>
      </c>
      <c r="M15" s="11">
        <v>31.25</v>
      </c>
      <c r="N15" s="11">
        <v>17</v>
      </c>
      <c r="O15" s="11">
        <v>25.75</v>
      </c>
      <c r="P15" s="11">
        <v>84</v>
      </c>
      <c r="Q15" s="76">
        <v>90</v>
      </c>
      <c r="R15" s="71" t="s">
        <v>2058</v>
      </c>
      <c r="S15" s="19" t="s">
        <v>395</v>
      </c>
      <c r="T15" s="19" t="s">
        <v>2637</v>
      </c>
      <c r="U15" s="19" t="s">
        <v>314</v>
      </c>
      <c r="V15" s="20" t="s">
        <v>315</v>
      </c>
      <c r="W15" s="20" t="s">
        <v>2478</v>
      </c>
      <c r="X15" s="20" t="s">
        <v>394</v>
      </c>
      <c r="Y15" s="20" t="s">
        <v>375</v>
      </c>
      <c r="Z15" s="19" t="s">
        <v>2092</v>
      </c>
      <c r="AA15" s="19" t="s">
        <v>225</v>
      </c>
      <c r="AB15" s="19"/>
      <c r="AC15" s="19" t="s">
        <v>20</v>
      </c>
      <c r="AD15" s="6" t="s">
        <v>224</v>
      </c>
      <c r="AE15" s="19" t="s">
        <v>435</v>
      </c>
    </row>
    <row r="16" spans="1:31" ht="145.25" customHeight="1" x14ac:dyDescent="0.2">
      <c r="A16" s="6" t="s">
        <v>26</v>
      </c>
      <c r="B16" s="6" t="s">
        <v>26</v>
      </c>
      <c r="C16" s="7" t="s">
        <v>66</v>
      </c>
      <c r="D16" s="8">
        <v>191500000192</v>
      </c>
      <c r="E16" s="9" t="s">
        <v>232</v>
      </c>
      <c r="F16" s="10">
        <v>671</v>
      </c>
      <c r="G16" s="127">
        <f t="shared" si="1"/>
        <v>469.7</v>
      </c>
      <c r="H16" s="6" t="s">
        <v>223</v>
      </c>
      <c r="I16" s="11">
        <v>24</v>
      </c>
      <c r="J16" s="11">
        <v>10</v>
      </c>
      <c r="K16" s="11">
        <v>18</v>
      </c>
      <c r="L16" s="11">
        <v>65.92</v>
      </c>
      <c r="M16" s="11">
        <v>31.25</v>
      </c>
      <c r="N16" s="11">
        <v>17</v>
      </c>
      <c r="O16" s="11">
        <v>25.75</v>
      </c>
      <c r="P16" s="11">
        <v>84</v>
      </c>
      <c r="Q16" s="76">
        <v>90</v>
      </c>
      <c r="R16" s="71" t="s">
        <v>2058</v>
      </c>
      <c r="S16" s="19" t="s">
        <v>395</v>
      </c>
      <c r="T16" s="19" t="s">
        <v>2637</v>
      </c>
      <c r="U16" s="19" t="s">
        <v>314</v>
      </c>
      <c r="V16" s="20" t="s">
        <v>315</v>
      </c>
      <c r="W16" s="20" t="s">
        <v>2478</v>
      </c>
      <c r="X16" s="20" t="s">
        <v>394</v>
      </c>
      <c r="Y16" s="20" t="s">
        <v>375</v>
      </c>
      <c r="Z16" s="19" t="s">
        <v>2092</v>
      </c>
      <c r="AA16" s="19" t="s">
        <v>225</v>
      </c>
      <c r="AB16" s="19"/>
      <c r="AC16" s="19" t="s">
        <v>20</v>
      </c>
      <c r="AD16" s="6" t="s">
        <v>224</v>
      </c>
      <c r="AE16" s="19" t="s">
        <v>435</v>
      </c>
    </row>
    <row r="17" spans="1:31" ht="145.25" customHeight="1" x14ac:dyDescent="0.2">
      <c r="A17" s="6" t="s">
        <v>26</v>
      </c>
      <c r="B17" s="6" t="s">
        <v>26</v>
      </c>
      <c r="C17" s="7" t="s">
        <v>67</v>
      </c>
      <c r="D17" s="8">
        <v>191500000215</v>
      </c>
      <c r="E17" s="9" t="s">
        <v>233</v>
      </c>
      <c r="F17" s="10">
        <v>591</v>
      </c>
      <c r="G17" s="127">
        <f t="shared" si="1"/>
        <v>413.7</v>
      </c>
      <c r="H17" s="6" t="s">
        <v>222</v>
      </c>
      <c r="I17" s="11">
        <v>24</v>
      </c>
      <c r="J17" s="11">
        <v>10</v>
      </c>
      <c r="K17" s="11">
        <v>18</v>
      </c>
      <c r="L17" s="11">
        <v>65.92</v>
      </c>
      <c r="M17" s="11">
        <v>31.25</v>
      </c>
      <c r="N17" s="11">
        <v>17</v>
      </c>
      <c r="O17" s="11">
        <v>25.75</v>
      </c>
      <c r="P17" s="11">
        <v>84</v>
      </c>
      <c r="Q17" s="76">
        <v>90</v>
      </c>
      <c r="R17" s="71" t="s">
        <v>2058</v>
      </c>
      <c r="S17" s="19" t="s">
        <v>395</v>
      </c>
      <c r="T17" s="19" t="s">
        <v>2637</v>
      </c>
      <c r="U17" s="19" t="s">
        <v>314</v>
      </c>
      <c r="V17" s="20" t="s">
        <v>315</v>
      </c>
      <c r="W17" s="20" t="s">
        <v>2478</v>
      </c>
      <c r="X17" s="20" t="s">
        <v>394</v>
      </c>
      <c r="Y17" s="20" t="s">
        <v>375</v>
      </c>
      <c r="Z17" s="19" t="s">
        <v>2092</v>
      </c>
      <c r="AA17" s="19" t="s">
        <v>225</v>
      </c>
      <c r="AB17" s="19"/>
      <c r="AC17" s="19" t="s">
        <v>20</v>
      </c>
      <c r="AD17" s="6" t="s">
        <v>224</v>
      </c>
      <c r="AE17" s="19" t="s">
        <v>435</v>
      </c>
    </row>
    <row r="18" spans="1:31" ht="145.25" customHeight="1" x14ac:dyDescent="0.2">
      <c r="A18" s="6" t="s">
        <v>26</v>
      </c>
      <c r="B18" s="6" t="s">
        <v>26</v>
      </c>
      <c r="C18" s="7" t="s">
        <v>68</v>
      </c>
      <c r="D18" s="8">
        <v>191500000239</v>
      </c>
      <c r="E18" s="9" t="s">
        <v>240</v>
      </c>
      <c r="F18" s="10">
        <v>671</v>
      </c>
      <c r="G18" s="127">
        <f t="shared" si="1"/>
        <v>469.7</v>
      </c>
      <c r="H18" s="6" t="s">
        <v>239</v>
      </c>
      <c r="I18" s="11">
        <v>24</v>
      </c>
      <c r="J18" s="11">
        <v>10</v>
      </c>
      <c r="K18" s="11">
        <v>18</v>
      </c>
      <c r="L18" s="11">
        <v>65.92</v>
      </c>
      <c r="M18" s="11">
        <v>31.25</v>
      </c>
      <c r="N18" s="11">
        <v>17</v>
      </c>
      <c r="O18" s="11">
        <v>25.75</v>
      </c>
      <c r="P18" s="11">
        <v>84</v>
      </c>
      <c r="Q18" s="76">
        <v>90</v>
      </c>
      <c r="R18" s="71" t="s">
        <v>2058</v>
      </c>
      <c r="S18" s="19" t="s">
        <v>395</v>
      </c>
      <c r="T18" s="19" t="s">
        <v>2637</v>
      </c>
      <c r="U18" s="19" t="s">
        <v>314</v>
      </c>
      <c r="V18" s="20" t="s">
        <v>315</v>
      </c>
      <c r="W18" s="20" t="s">
        <v>2478</v>
      </c>
      <c r="X18" s="20" t="s">
        <v>394</v>
      </c>
      <c r="Y18" s="20" t="s">
        <v>375</v>
      </c>
      <c r="Z18" s="19" t="s">
        <v>2092</v>
      </c>
      <c r="AA18" s="19" t="s">
        <v>225</v>
      </c>
      <c r="AB18" s="19"/>
      <c r="AC18" s="19" t="s">
        <v>20</v>
      </c>
      <c r="AD18" s="6" t="s">
        <v>224</v>
      </c>
      <c r="AE18" s="19" t="s">
        <v>435</v>
      </c>
    </row>
    <row r="19" spans="1:31" ht="145.25" customHeight="1" x14ac:dyDescent="0.2">
      <c r="A19" s="6" t="s">
        <v>26</v>
      </c>
      <c r="B19" s="6" t="s">
        <v>26</v>
      </c>
      <c r="C19" s="7" t="s">
        <v>69</v>
      </c>
      <c r="D19" s="8">
        <v>191500000246</v>
      </c>
      <c r="E19" s="9" t="s">
        <v>272</v>
      </c>
      <c r="F19" s="10">
        <v>671</v>
      </c>
      <c r="G19" s="127">
        <f t="shared" si="1"/>
        <v>469.7</v>
      </c>
      <c r="H19" s="6" t="s">
        <v>312</v>
      </c>
      <c r="I19" s="11">
        <v>24</v>
      </c>
      <c r="J19" s="11">
        <v>10</v>
      </c>
      <c r="K19" s="11">
        <v>18</v>
      </c>
      <c r="L19" s="11">
        <v>65.92</v>
      </c>
      <c r="M19" s="11">
        <v>31.25</v>
      </c>
      <c r="N19" s="11">
        <v>17</v>
      </c>
      <c r="O19" s="11">
        <v>25.75</v>
      </c>
      <c r="P19" s="11">
        <v>84</v>
      </c>
      <c r="Q19" s="76">
        <v>90</v>
      </c>
      <c r="R19" s="71" t="s">
        <v>2058</v>
      </c>
      <c r="S19" s="19" t="s">
        <v>395</v>
      </c>
      <c r="T19" s="19" t="s">
        <v>2637</v>
      </c>
      <c r="U19" s="19" t="s">
        <v>314</v>
      </c>
      <c r="V19" s="20" t="s">
        <v>315</v>
      </c>
      <c r="W19" s="20" t="s">
        <v>2478</v>
      </c>
      <c r="X19" s="20" t="s">
        <v>394</v>
      </c>
      <c r="Y19" s="20" t="s">
        <v>375</v>
      </c>
      <c r="Z19" s="19" t="s">
        <v>2092</v>
      </c>
      <c r="AA19" s="19" t="s">
        <v>225</v>
      </c>
      <c r="AB19" s="19"/>
      <c r="AC19" s="19" t="s">
        <v>20</v>
      </c>
      <c r="AD19" s="6" t="s">
        <v>224</v>
      </c>
      <c r="AE19" s="19" t="s">
        <v>435</v>
      </c>
    </row>
    <row r="20" spans="1:31" ht="145.25" customHeight="1" x14ac:dyDescent="0.2">
      <c r="A20" s="6" t="s">
        <v>26</v>
      </c>
      <c r="B20" s="6" t="s">
        <v>26</v>
      </c>
      <c r="C20" s="7" t="s">
        <v>70</v>
      </c>
      <c r="D20" s="8">
        <v>191500000253</v>
      </c>
      <c r="E20" s="9" t="s">
        <v>234</v>
      </c>
      <c r="F20" s="10">
        <v>631</v>
      </c>
      <c r="G20" s="127">
        <f>F20*0.65</f>
        <v>410.15000000000003</v>
      </c>
      <c r="H20" s="6" t="s">
        <v>24</v>
      </c>
      <c r="I20" s="11">
        <v>30</v>
      </c>
      <c r="J20" s="11">
        <v>10</v>
      </c>
      <c r="K20" s="11">
        <v>18</v>
      </c>
      <c r="L20" s="11">
        <v>76.81</v>
      </c>
      <c r="M20" s="11">
        <v>37.25</v>
      </c>
      <c r="N20" s="11">
        <v>16.75</v>
      </c>
      <c r="O20" s="11">
        <v>26.25</v>
      </c>
      <c r="P20" s="11">
        <v>98</v>
      </c>
      <c r="Q20" s="76">
        <v>90</v>
      </c>
      <c r="R20" s="71" t="s">
        <v>2058</v>
      </c>
      <c r="S20" s="19" t="s">
        <v>395</v>
      </c>
      <c r="T20" s="19" t="s">
        <v>2637</v>
      </c>
      <c r="U20" s="19" t="s">
        <v>314</v>
      </c>
      <c r="V20" s="20" t="s">
        <v>315</v>
      </c>
      <c r="W20" s="20" t="s">
        <v>2478</v>
      </c>
      <c r="X20" s="20" t="s">
        <v>394</v>
      </c>
      <c r="Y20" s="20" t="s">
        <v>375</v>
      </c>
      <c r="Z20" s="19" t="s">
        <v>2093</v>
      </c>
      <c r="AA20" s="19" t="s">
        <v>225</v>
      </c>
      <c r="AB20" s="19"/>
      <c r="AC20" s="19" t="s">
        <v>20</v>
      </c>
      <c r="AD20" s="6" t="s">
        <v>224</v>
      </c>
      <c r="AE20" s="19" t="s">
        <v>435</v>
      </c>
    </row>
    <row r="21" spans="1:31" ht="145.25" customHeight="1" x14ac:dyDescent="0.2">
      <c r="A21" s="6" t="s">
        <v>26</v>
      </c>
      <c r="B21" s="6" t="s">
        <v>26</v>
      </c>
      <c r="C21" s="7" t="s">
        <v>286</v>
      </c>
      <c r="D21" s="8">
        <v>191500000260</v>
      </c>
      <c r="E21" s="9" t="s">
        <v>287</v>
      </c>
      <c r="F21" s="10">
        <v>788</v>
      </c>
      <c r="G21" s="127">
        <f t="shared" ref="G21:G28" si="2">F21*0.7</f>
        <v>551.59999999999991</v>
      </c>
      <c r="H21" s="6" t="s">
        <v>283</v>
      </c>
      <c r="I21" s="11">
        <v>30</v>
      </c>
      <c r="J21" s="11">
        <v>10</v>
      </c>
      <c r="K21" s="11">
        <v>18</v>
      </c>
      <c r="L21" s="11">
        <v>76.81</v>
      </c>
      <c r="M21" s="11">
        <v>37.25</v>
      </c>
      <c r="N21" s="11">
        <v>16.75</v>
      </c>
      <c r="O21" s="11">
        <v>26.25</v>
      </c>
      <c r="P21" s="11">
        <v>98</v>
      </c>
      <c r="Q21" s="76">
        <v>90</v>
      </c>
      <c r="R21" s="71" t="s">
        <v>2058</v>
      </c>
      <c r="S21" s="19" t="s">
        <v>395</v>
      </c>
      <c r="T21" s="19" t="s">
        <v>2637</v>
      </c>
      <c r="U21" s="19" t="s">
        <v>314</v>
      </c>
      <c r="V21" s="20" t="s">
        <v>315</v>
      </c>
      <c r="W21" s="20" t="s">
        <v>2478</v>
      </c>
      <c r="X21" s="20" t="s">
        <v>394</v>
      </c>
      <c r="Y21" s="20" t="s">
        <v>375</v>
      </c>
      <c r="Z21" s="19" t="s">
        <v>2093</v>
      </c>
      <c r="AA21" s="19" t="s">
        <v>225</v>
      </c>
      <c r="AB21" s="19"/>
      <c r="AC21" s="19" t="s">
        <v>20</v>
      </c>
      <c r="AD21" s="6" t="s">
        <v>224</v>
      </c>
      <c r="AE21" s="19" t="s">
        <v>435</v>
      </c>
    </row>
    <row r="22" spans="1:31" ht="145.25" customHeight="1" x14ac:dyDescent="0.2">
      <c r="A22" s="6" t="s">
        <v>26</v>
      </c>
      <c r="B22" s="6" t="s">
        <v>26</v>
      </c>
      <c r="C22" s="7" t="s">
        <v>71</v>
      </c>
      <c r="D22" s="8">
        <v>191500000277</v>
      </c>
      <c r="E22" s="9" t="s">
        <v>252</v>
      </c>
      <c r="F22" s="10">
        <v>788</v>
      </c>
      <c r="G22" s="127">
        <f t="shared" si="2"/>
        <v>551.59999999999991</v>
      </c>
      <c r="H22" s="6" t="s">
        <v>250</v>
      </c>
      <c r="I22" s="11">
        <v>30</v>
      </c>
      <c r="J22" s="11">
        <v>10</v>
      </c>
      <c r="K22" s="11">
        <v>18</v>
      </c>
      <c r="L22" s="11">
        <v>76.81</v>
      </c>
      <c r="M22" s="11">
        <v>37.25</v>
      </c>
      <c r="N22" s="11">
        <v>16.75</v>
      </c>
      <c r="O22" s="11">
        <v>26.25</v>
      </c>
      <c r="P22" s="11">
        <v>98</v>
      </c>
      <c r="Q22" s="76">
        <v>90</v>
      </c>
      <c r="R22" s="71" t="s">
        <v>2058</v>
      </c>
      <c r="S22" s="19" t="s">
        <v>395</v>
      </c>
      <c r="T22" s="19" t="s">
        <v>2637</v>
      </c>
      <c r="U22" s="19" t="s">
        <v>314</v>
      </c>
      <c r="V22" s="20" t="s">
        <v>315</v>
      </c>
      <c r="W22" s="20" t="s">
        <v>2478</v>
      </c>
      <c r="X22" s="20" t="s">
        <v>394</v>
      </c>
      <c r="Y22" s="20" t="s">
        <v>375</v>
      </c>
      <c r="Z22" s="19" t="s">
        <v>2093</v>
      </c>
      <c r="AA22" s="19" t="s">
        <v>225</v>
      </c>
      <c r="AB22" s="19"/>
      <c r="AC22" s="19" t="s">
        <v>20</v>
      </c>
      <c r="AD22" s="6" t="s">
        <v>224</v>
      </c>
      <c r="AE22" s="19" t="s">
        <v>435</v>
      </c>
    </row>
    <row r="23" spans="1:31" ht="145.25" customHeight="1" x14ac:dyDescent="0.2">
      <c r="A23" s="6" t="s">
        <v>26</v>
      </c>
      <c r="B23" s="6" t="s">
        <v>26</v>
      </c>
      <c r="C23" s="7" t="s">
        <v>72</v>
      </c>
      <c r="D23" s="8">
        <v>191500000284</v>
      </c>
      <c r="E23" s="9" t="s">
        <v>235</v>
      </c>
      <c r="F23" s="10">
        <v>788</v>
      </c>
      <c r="G23" s="127">
        <f t="shared" si="2"/>
        <v>551.59999999999991</v>
      </c>
      <c r="H23" s="6" t="s">
        <v>25</v>
      </c>
      <c r="I23" s="11">
        <v>30</v>
      </c>
      <c r="J23" s="11">
        <v>10</v>
      </c>
      <c r="K23" s="11">
        <v>18</v>
      </c>
      <c r="L23" s="11">
        <v>76.81</v>
      </c>
      <c r="M23" s="11">
        <v>37.25</v>
      </c>
      <c r="N23" s="11">
        <v>16.75</v>
      </c>
      <c r="O23" s="11">
        <v>26.25</v>
      </c>
      <c r="P23" s="11">
        <v>98</v>
      </c>
      <c r="Q23" s="76">
        <v>90</v>
      </c>
      <c r="R23" s="71" t="s">
        <v>2058</v>
      </c>
      <c r="S23" s="19" t="s">
        <v>395</v>
      </c>
      <c r="T23" s="19" t="s">
        <v>2637</v>
      </c>
      <c r="U23" s="19" t="s">
        <v>314</v>
      </c>
      <c r="V23" s="20" t="s">
        <v>315</v>
      </c>
      <c r="W23" s="20" t="s">
        <v>2478</v>
      </c>
      <c r="X23" s="20" t="s">
        <v>394</v>
      </c>
      <c r="Y23" s="20" t="s">
        <v>375</v>
      </c>
      <c r="Z23" s="19" t="s">
        <v>2093</v>
      </c>
      <c r="AA23" s="19" t="s">
        <v>225</v>
      </c>
      <c r="AB23" s="19"/>
      <c r="AC23" s="19" t="s">
        <v>20</v>
      </c>
      <c r="AD23" s="6" t="s">
        <v>224</v>
      </c>
      <c r="AE23" s="19" t="s">
        <v>435</v>
      </c>
    </row>
    <row r="24" spans="1:31" ht="145.25" customHeight="1" x14ac:dyDescent="0.2">
      <c r="A24" s="6" t="s">
        <v>26</v>
      </c>
      <c r="B24" s="6" t="s">
        <v>26</v>
      </c>
      <c r="C24" s="7" t="s">
        <v>73</v>
      </c>
      <c r="D24" s="8">
        <v>191500000291</v>
      </c>
      <c r="E24" s="9" t="s">
        <v>263</v>
      </c>
      <c r="F24" s="10">
        <v>788</v>
      </c>
      <c r="G24" s="127">
        <f t="shared" si="2"/>
        <v>551.59999999999991</v>
      </c>
      <c r="H24" s="6" t="s">
        <v>261</v>
      </c>
      <c r="I24" s="11">
        <v>30</v>
      </c>
      <c r="J24" s="11">
        <v>10</v>
      </c>
      <c r="K24" s="11">
        <v>18</v>
      </c>
      <c r="L24" s="11">
        <v>76.81</v>
      </c>
      <c r="M24" s="11">
        <v>37.25</v>
      </c>
      <c r="N24" s="11">
        <v>16.75</v>
      </c>
      <c r="O24" s="11">
        <v>26.25</v>
      </c>
      <c r="P24" s="11">
        <v>98</v>
      </c>
      <c r="Q24" s="76">
        <v>90</v>
      </c>
      <c r="R24" s="71" t="s">
        <v>2058</v>
      </c>
      <c r="S24" s="19" t="s">
        <v>395</v>
      </c>
      <c r="T24" s="19" t="s">
        <v>2637</v>
      </c>
      <c r="U24" s="19" t="s">
        <v>314</v>
      </c>
      <c r="V24" s="20" t="s">
        <v>315</v>
      </c>
      <c r="W24" s="20" t="s">
        <v>2478</v>
      </c>
      <c r="X24" s="20" t="s">
        <v>394</v>
      </c>
      <c r="Y24" s="20" t="s">
        <v>375</v>
      </c>
      <c r="Z24" s="19" t="s">
        <v>2093</v>
      </c>
      <c r="AA24" s="19" t="s">
        <v>225</v>
      </c>
      <c r="AB24" s="19"/>
      <c r="AC24" s="19" t="s">
        <v>20</v>
      </c>
      <c r="AD24" s="6" t="s">
        <v>224</v>
      </c>
      <c r="AE24" s="19" t="s">
        <v>435</v>
      </c>
    </row>
    <row r="25" spans="1:31" ht="145.25" customHeight="1" x14ac:dyDescent="0.2">
      <c r="A25" s="6" t="s">
        <v>26</v>
      </c>
      <c r="B25" s="6" t="s">
        <v>26</v>
      </c>
      <c r="C25" s="7" t="s">
        <v>74</v>
      </c>
      <c r="D25" s="8">
        <v>191500000314</v>
      </c>
      <c r="E25" s="9" t="s">
        <v>236</v>
      </c>
      <c r="F25" s="10">
        <v>788</v>
      </c>
      <c r="G25" s="127">
        <f t="shared" si="2"/>
        <v>551.59999999999991</v>
      </c>
      <c r="H25" s="6" t="s">
        <v>223</v>
      </c>
      <c r="I25" s="11">
        <v>30</v>
      </c>
      <c r="J25" s="11">
        <v>10</v>
      </c>
      <c r="K25" s="11">
        <v>18</v>
      </c>
      <c r="L25" s="11">
        <v>76.81</v>
      </c>
      <c r="M25" s="11">
        <v>37.25</v>
      </c>
      <c r="N25" s="11">
        <v>16.75</v>
      </c>
      <c r="O25" s="11">
        <v>26.25</v>
      </c>
      <c r="P25" s="11">
        <v>98</v>
      </c>
      <c r="Q25" s="76">
        <v>90</v>
      </c>
      <c r="R25" s="71" t="s">
        <v>2058</v>
      </c>
      <c r="S25" s="19" t="s">
        <v>395</v>
      </c>
      <c r="T25" s="19" t="s">
        <v>2637</v>
      </c>
      <c r="U25" s="19" t="s">
        <v>314</v>
      </c>
      <c r="V25" s="20" t="s">
        <v>315</v>
      </c>
      <c r="W25" s="20" t="s">
        <v>2478</v>
      </c>
      <c r="X25" s="20" t="s">
        <v>394</v>
      </c>
      <c r="Y25" s="20" t="s">
        <v>375</v>
      </c>
      <c r="Z25" s="19" t="s">
        <v>2093</v>
      </c>
      <c r="AA25" s="19" t="s">
        <v>225</v>
      </c>
      <c r="AB25" s="19"/>
      <c r="AC25" s="19" t="s">
        <v>20</v>
      </c>
      <c r="AD25" s="6" t="s">
        <v>224</v>
      </c>
      <c r="AE25" s="19" t="s">
        <v>435</v>
      </c>
    </row>
    <row r="26" spans="1:31" ht="145.25" customHeight="1" x14ac:dyDescent="0.2">
      <c r="A26" s="6" t="s">
        <v>26</v>
      </c>
      <c r="B26" s="6" t="s">
        <v>26</v>
      </c>
      <c r="C26" s="7" t="s">
        <v>75</v>
      </c>
      <c r="D26" s="8">
        <v>191500000338</v>
      </c>
      <c r="E26" s="9" t="s">
        <v>237</v>
      </c>
      <c r="F26" s="10">
        <v>693</v>
      </c>
      <c r="G26" s="127">
        <f t="shared" si="2"/>
        <v>485.09999999999997</v>
      </c>
      <c r="H26" s="6" t="s">
        <v>222</v>
      </c>
      <c r="I26" s="11">
        <v>30</v>
      </c>
      <c r="J26" s="11">
        <v>10</v>
      </c>
      <c r="K26" s="11">
        <v>18</v>
      </c>
      <c r="L26" s="11">
        <v>76.81</v>
      </c>
      <c r="M26" s="11">
        <v>37.25</v>
      </c>
      <c r="N26" s="11">
        <v>16.75</v>
      </c>
      <c r="O26" s="11">
        <v>26.25</v>
      </c>
      <c r="P26" s="11">
        <v>98</v>
      </c>
      <c r="Q26" s="76">
        <v>90</v>
      </c>
      <c r="R26" s="71" t="s">
        <v>2058</v>
      </c>
      <c r="S26" s="19" t="s">
        <v>395</v>
      </c>
      <c r="T26" s="19" t="s">
        <v>2637</v>
      </c>
      <c r="U26" s="19" t="s">
        <v>314</v>
      </c>
      <c r="V26" s="20" t="s">
        <v>315</v>
      </c>
      <c r="W26" s="20" t="s">
        <v>2478</v>
      </c>
      <c r="X26" s="20" t="s">
        <v>394</v>
      </c>
      <c r="Y26" s="20" t="s">
        <v>375</v>
      </c>
      <c r="Z26" s="19" t="s">
        <v>2093</v>
      </c>
      <c r="AA26" s="19" t="s">
        <v>225</v>
      </c>
      <c r="AB26" s="19"/>
      <c r="AC26" s="19" t="s">
        <v>20</v>
      </c>
      <c r="AD26" s="6" t="s">
        <v>224</v>
      </c>
      <c r="AE26" s="19" t="s">
        <v>435</v>
      </c>
    </row>
    <row r="27" spans="1:31" ht="145.25" customHeight="1" x14ac:dyDescent="0.2">
      <c r="A27" s="6" t="s">
        <v>26</v>
      </c>
      <c r="B27" s="6" t="s">
        <v>26</v>
      </c>
      <c r="C27" s="7" t="s">
        <v>76</v>
      </c>
      <c r="D27" s="8">
        <v>191500000352</v>
      </c>
      <c r="E27" s="9" t="s">
        <v>241</v>
      </c>
      <c r="F27" s="10">
        <v>788</v>
      </c>
      <c r="G27" s="127">
        <f t="shared" si="2"/>
        <v>551.59999999999991</v>
      </c>
      <c r="H27" s="6" t="s">
        <v>239</v>
      </c>
      <c r="I27" s="11">
        <v>30</v>
      </c>
      <c r="J27" s="11">
        <v>10</v>
      </c>
      <c r="K27" s="11">
        <v>18</v>
      </c>
      <c r="L27" s="11">
        <v>76.81</v>
      </c>
      <c r="M27" s="11">
        <v>37.25</v>
      </c>
      <c r="N27" s="11">
        <v>16.75</v>
      </c>
      <c r="O27" s="11">
        <v>26.25</v>
      </c>
      <c r="P27" s="11">
        <v>98</v>
      </c>
      <c r="Q27" s="76">
        <v>90</v>
      </c>
      <c r="R27" s="71" t="s">
        <v>2058</v>
      </c>
      <c r="S27" s="19" t="s">
        <v>395</v>
      </c>
      <c r="T27" s="19" t="s">
        <v>2637</v>
      </c>
      <c r="U27" s="19" t="s">
        <v>314</v>
      </c>
      <c r="V27" s="20" t="s">
        <v>315</v>
      </c>
      <c r="W27" s="20" t="s">
        <v>2478</v>
      </c>
      <c r="X27" s="20" t="s">
        <v>394</v>
      </c>
      <c r="Y27" s="20" t="s">
        <v>375</v>
      </c>
      <c r="Z27" s="19" t="s">
        <v>2093</v>
      </c>
      <c r="AA27" s="19" t="s">
        <v>225</v>
      </c>
      <c r="AB27" s="19"/>
      <c r="AC27" s="19" t="s">
        <v>20</v>
      </c>
      <c r="AD27" s="6" t="s">
        <v>224</v>
      </c>
      <c r="AE27" s="19" t="s">
        <v>435</v>
      </c>
    </row>
    <row r="28" spans="1:31" ht="145.25" customHeight="1" x14ac:dyDescent="0.2">
      <c r="A28" s="6" t="s">
        <v>26</v>
      </c>
      <c r="B28" s="6" t="s">
        <v>26</v>
      </c>
      <c r="C28" s="7" t="s">
        <v>77</v>
      </c>
      <c r="D28" s="8">
        <v>191500000369</v>
      </c>
      <c r="E28" s="9" t="s">
        <v>273</v>
      </c>
      <c r="F28" s="10">
        <v>788</v>
      </c>
      <c r="G28" s="127">
        <f t="shared" si="2"/>
        <v>551.59999999999991</v>
      </c>
      <c r="H28" s="6" t="s">
        <v>312</v>
      </c>
      <c r="I28" s="11">
        <v>30</v>
      </c>
      <c r="J28" s="11">
        <v>10</v>
      </c>
      <c r="K28" s="11">
        <v>18</v>
      </c>
      <c r="L28" s="11">
        <v>76.81</v>
      </c>
      <c r="M28" s="11">
        <v>37.25</v>
      </c>
      <c r="N28" s="11">
        <v>16.75</v>
      </c>
      <c r="O28" s="11">
        <v>26.25</v>
      </c>
      <c r="P28" s="11">
        <v>98</v>
      </c>
      <c r="Q28" s="76">
        <v>90</v>
      </c>
      <c r="R28" s="71" t="s">
        <v>2058</v>
      </c>
      <c r="S28" s="19" t="s">
        <v>395</v>
      </c>
      <c r="T28" s="19" t="s">
        <v>2637</v>
      </c>
      <c r="U28" s="19" t="s">
        <v>314</v>
      </c>
      <c r="V28" s="20" t="s">
        <v>315</v>
      </c>
      <c r="W28" s="20" t="s">
        <v>2478</v>
      </c>
      <c r="X28" s="20" t="s">
        <v>394</v>
      </c>
      <c r="Y28" s="20" t="s">
        <v>375</v>
      </c>
      <c r="Z28" s="19" t="s">
        <v>2093</v>
      </c>
      <c r="AA28" s="19" t="s">
        <v>225</v>
      </c>
      <c r="AB28" s="19"/>
      <c r="AC28" s="19" t="s">
        <v>20</v>
      </c>
      <c r="AD28" s="6" t="s">
        <v>224</v>
      </c>
      <c r="AE28" s="19" t="s">
        <v>435</v>
      </c>
    </row>
    <row r="29" spans="1:31" ht="145.25" customHeight="1" x14ac:dyDescent="0.2">
      <c r="A29" s="6" t="s">
        <v>26</v>
      </c>
      <c r="B29" s="6" t="s">
        <v>26</v>
      </c>
      <c r="C29" s="7" t="s">
        <v>78</v>
      </c>
      <c r="D29" s="8">
        <v>191500000376</v>
      </c>
      <c r="E29" s="9" t="s">
        <v>419</v>
      </c>
      <c r="F29" s="10">
        <v>806</v>
      </c>
      <c r="G29" s="127">
        <f>F29*0.65</f>
        <v>523.9</v>
      </c>
      <c r="H29" s="6" t="s">
        <v>24</v>
      </c>
      <c r="I29" s="11">
        <v>33</v>
      </c>
      <c r="J29" s="11">
        <v>10</v>
      </c>
      <c r="K29" s="11">
        <v>18</v>
      </c>
      <c r="L29" s="11">
        <v>92.46</v>
      </c>
      <c r="M29" s="11">
        <v>41</v>
      </c>
      <c r="N29" s="11">
        <v>18</v>
      </c>
      <c r="O29" s="11">
        <v>26</v>
      </c>
      <c r="P29" s="11">
        <v>118</v>
      </c>
      <c r="Q29" s="76">
        <v>90</v>
      </c>
      <c r="R29" s="71" t="s">
        <v>2058</v>
      </c>
      <c r="S29" s="19" t="s">
        <v>395</v>
      </c>
      <c r="T29" s="19" t="s">
        <v>2637</v>
      </c>
      <c r="U29" s="19" t="s">
        <v>314</v>
      </c>
      <c r="V29" s="20" t="s">
        <v>315</v>
      </c>
      <c r="W29" s="20" t="s">
        <v>2478</v>
      </c>
      <c r="X29" s="20" t="s">
        <v>394</v>
      </c>
      <c r="Y29" s="20" t="s">
        <v>375</v>
      </c>
      <c r="Z29" s="19" t="s">
        <v>2094</v>
      </c>
      <c r="AA29" s="19" t="s">
        <v>225</v>
      </c>
      <c r="AB29" s="19"/>
      <c r="AC29" s="19" t="s">
        <v>20</v>
      </c>
      <c r="AD29" s="6" t="s">
        <v>224</v>
      </c>
      <c r="AE29" s="19" t="s">
        <v>435</v>
      </c>
    </row>
    <row r="30" spans="1:31" ht="145.25" customHeight="1" x14ac:dyDescent="0.2">
      <c r="A30" s="6" t="s">
        <v>26</v>
      </c>
      <c r="B30" s="6" t="s">
        <v>26</v>
      </c>
      <c r="C30" s="7" t="s">
        <v>288</v>
      </c>
      <c r="D30" s="8">
        <v>191500000383</v>
      </c>
      <c r="E30" s="9" t="s">
        <v>420</v>
      </c>
      <c r="F30" s="10">
        <v>1007</v>
      </c>
      <c r="G30" s="127">
        <f t="shared" ref="G30:G37" si="3">F30*0.7</f>
        <v>704.9</v>
      </c>
      <c r="H30" s="6" t="s">
        <v>283</v>
      </c>
      <c r="I30" s="11">
        <v>33</v>
      </c>
      <c r="J30" s="11">
        <v>10</v>
      </c>
      <c r="K30" s="11">
        <v>18</v>
      </c>
      <c r="L30" s="11">
        <v>92.46</v>
      </c>
      <c r="M30" s="11">
        <v>41</v>
      </c>
      <c r="N30" s="11">
        <v>18</v>
      </c>
      <c r="O30" s="11">
        <v>26</v>
      </c>
      <c r="P30" s="11">
        <v>118</v>
      </c>
      <c r="Q30" s="76">
        <v>90</v>
      </c>
      <c r="R30" s="71" t="s">
        <v>2058</v>
      </c>
      <c r="S30" s="19" t="s">
        <v>395</v>
      </c>
      <c r="T30" s="19" t="s">
        <v>2637</v>
      </c>
      <c r="U30" s="19" t="s">
        <v>314</v>
      </c>
      <c r="V30" s="20" t="s">
        <v>315</v>
      </c>
      <c r="W30" s="20" t="s">
        <v>2478</v>
      </c>
      <c r="X30" s="20" t="s">
        <v>394</v>
      </c>
      <c r="Y30" s="20" t="s">
        <v>375</v>
      </c>
      <c r="Z30" s="19" t="s">
        <v>2094</v>
      </c>
      <c r="AA30" s="19" t="s">
        <v>225</v>
      </c>
      <c r="AB30" s="19"/>
      <c r="AC30" s="19" t="s">
        <v>20</v>
      </c>
      <c r="AD30" s="6" t="s">
        <v>224</v>
      </c>
      <c r="AE30" s="19" t="s">
        <v>435</v>
      </c>
    </row>
    <row r="31" spans="1:31" ht="145.25" customHeight="1" x14ac:dyDescent="0.2">
      <c r="A31" s="6" t="s">
        <v>26</v>
      </c>
      <c r="B31" s="6" t="s">
        <v>26</v>
      </c>
      <c r="C31" s="7" t="s">
        <v>79</v>
      </c>
      <c r="D31" s="8">
        <v>191500000390</v>
      </c>
      <c r="E31" s="9" t="s">
        <v>421</v>
      </c>
      <c r="F31" s="10">
        <v>1007</v>
      </c>
      <c r="G31" s="127">
        <f t="shared" si="3"/>
        <v>704.9</v>
      </c>
      <c r="H31" s="6" t="s">
        <v>250</v>
      </c>
      <c r="I31" s="11">
        <v>33</v>
      </c>
      <c r="J31" s="11">
        <v>10</v>
      </c>
      <c r="K31" s="11">
        <v>18</v>
      </c>
      <c r="L31" s="11">
        <v>92.46</v>
      </c>
      <c r="M31" s="11">
        <v>41</v>
      </c>
      <c r="N31" s="11">
        <v>18</v>
      </c>
      <c r="O31" s="11">
        <v>26</v>
      </c>
      <c r="P31" s="11">
        <v>118</v>
      </c>
      <c r="Q31" s="76">
        <v>90</v>
      </c>
      <c r="R31" s="71" t="s">
        <v>2058</v>
      </c>
      <c r="S31" s="19" t="s">
        <v>395</v>
      </c>
      <c r="T31" s="19" t="s">
        <v>2637</v>
      </c>
      <c r="U31" s="19" t="s">
        <v>314</v>
      </c>
      <c r="V31" s="20" t="s">
        <v>315</v>
      </c>
      <c r="W31" s="20" t="s">
        <v>2478</v>
      </c>
      <c r="X31" s="20" t="s">
        <v>394</v>
      </c>
      <c r="Y31" s="20" t="s">
        <v>375</v>
      </c>
      <c r="Z31" s="19" t="s">
        <v>2094</v>
      </c>
      <c r="AA31" s="19" t="s">
        <v>225</v>
      </c>
      <c r="AB31" s="19"/>
      <c r="AC31" s="19" t="s">
        <v>20</v>
      </c>
      <c r="AD31" s="6" t="s">
        <v>224</v>
      </c>
      <c r="AE31" s="19" t="s">
        <v>435</v>
      </c>
    </row>
    <row r="32" spans="1:31" ht="145.25" customHeight="1" x14ac:dyDescent="0.2">
      <c r="A32" s="6" t="s">
        <v>26</v>
      </c>
      <c r="B32" s="6" t="s">
        <v>26</v>
      </c>
      <c r="C32" s="7" t="s">
        <v>80</v>
      </c>
      <c r="D32" s="8">
        <v>191500000406</v>
      </c>
      <c r="E32" s="9" t="s">
        <v>422</v>
      </c>
      <c r="F32" s="10">
        <v>1007</v>
      </c>
      <c r="G32" s="127">
        <f t="shared" si="3"/>
        <v>704.9</v>
      </c>
      <c r="H32" s="6" t="s">
        <v>25</v>
      </c>
      <c r="I32" s="11">
        <v>33</v>
      </c>
      <c r="J32" s="11">
        <v>10</v>
      </c>
      <c r="K32" s="11">
        <v>18</v>
      </c>
      <c r="L32" s="11">
        <v>92.46</v>
      </c>
      <c r="M32" s="11">
        <v>41</v>
      </c>
      <c r="N32" s="11">
        <v>18</v>
      </c>
      <c r="O32" s="11">
        <v>26</v>
      </c>
      <c r="P32" s="11">
        <v>118</v>
      </c>
      <c r="Q32" s="76">
        <v>90</v>
      </c>
      <c r="R32" s="71" t="s">
        <v>2058</v>
      </c>
      <c r="S32" s="19" t="s">
        <v>395</v>
      </c>
      <c r="T32" s="19" t="s">
        <v>2637</v>
      </c>
      <c r="U32" s="19" t="s">
        <v>314</v>
      </c>
      <c r="V32" s="20" t="s">
        <v>315</v>
      </c>
      <c r="W32" s="20" t="s">
        <v>2478</v>
      </c>
      <c r="X32" s="20" t="s">
        <v>394</v>
      </c>
      <c r="Y32" s="20" t="s">
        <v>375</v>
      </c>
      <c r="Z32" s="19" t="s">
        <v>2094</v>
      </c>
      <c r="AA32" s="19" t="s">
        <v>225</v>
      </c>
      <c r="AB32" s="19"/>
      <c r="AC32" s="19" t="s">
        <v>20</v>
      </c>
      <c r="AD32" s="6" t="s">
        <v>224</v>
      </c>
      <c r="AE32" s="19" t="s">
        <v>435</v>
      </c>
    </row>
    <row r="33" spans="1:31" ht="145.25" customHeight="1" x14ac:dyDescent="0.2">
      <c r="A33" s="6" t="s">
        <v>26</v>
      </c>
      <c r="B33" s="6" t="s">
        <v>26</v>
      </c>
      <c r="C33" s="7" t="s">
        <v>81</v>
      </c>
      <c r="D33" s="8">
        <v>191500000413</v>
      </c>
      <c r="E33" s="9" t="s">
        <v>423</v>
      </c>
      <c r="F33" s="10">
        <v>1007</v>
      </c>
      <c r="G33" s="127">
        <f t="shared" si="3"/>
        <v>704.9</v>
      </c>
      <c r="H33" s="6" t="s">
        <v>261</v>
      </c>
      <c r="I33" s="11">
        <v>33</v>
      </c>
      <c r="J33" s="11">
        <v>10</v>
      </c>
      <c r="K33" s="11">
        <v>18</v>
      </c>
      <c r="L33" s="11">
        <v>92.46</v>
      </c>
      <c r="M33" s="11">
        <v>41</v>
      </c>
      <c r="N33" s="11">
        <v>18</v>
      </c>
      <c r="O33" s="11">
        <v>26</v>
      </c>
      <c r="P33" s="11">
        <v>118</v>
      </c>
      <c r="Q33" s="76">
        <v>90</v>
      </c>
      <c r="R33" s="71" t="s">
        <v>2058</v>
      </c>
      <c r="S33" s="19" t="s">
        <v>395</v>
      </c>
      <c r="T33" s="19" t="s">
        <v>2637</v>
      </c>
      <c r="U33" s="19" t="s">
        <v>314</v>
      </c>
      <c r="V33" s="20" t="s">
        <v>315</v>
      </c>
      <c r="W33" s="20" t="s">
        <v>2478</v>
      </c>
      <c r="X33" s="20" t="s">
        <v>394</v>
      </c>
      <c r="Y33" s="20" t="s">
        <v>375</v>
      </c>
      <c r="Z33" s="19" t="s">
        <v>2094</v>
      </c>
      <c r="AA33" s="19" t="s">
        <v>225</v>
      </c>
      <c r="AB33" s="19"/>
      <c r="AC33" s="19" t="s">
        <v>20</v>
      </c>
      <c r="AD33" s="6" t="s">
        <v>224</v>
      </c>
      <c r="AE33" s="19" t="s">
        <v>435</v>
      </c>
    </row>
    <row r="34" spans="1:31" ht="145.25" customHeight="1" x14ac:dyDescent="0.2">
      <c r="A34" s="6" t="s">
        <v>26</v>
      </c>
      <c r="B34" s="6" t="s">
        <v>26</v>
      </c>
      <c r="C34" s="7" t="s">
        <v>82</v>
      </c>
      <c r="D34" s="8">
        <v>191500000468</v>
      </c>
      <c r="E34" s="9" t="s">
        <v>425</v>
      </c>
      <c r="F34" s="10">
        <v>1007</v>
      </c>
      <c r="G34" s="127">
        <f t="shared" si="3"/>
        <v>704.9</v>
      </c>
      <c r="H34" s="6" t="s">
        <v>223</v>
      </c>
      <c r="I34" s="11">
        <v>33</v>
      </c>
      <c r="J34" s="11">
        <v>10</v>
      </c>
      <c r="K34" s="11">
        <v>18</v>
      </c>
      <c r="L34" s="11">
        <v>92.46</v>
      </c>
      <c r="M34" s="11">
        <v>41</v>
      </c>
      <c r="N34" s="11">
        <v>18</v>
      </c>
      <c r="O34" s="11">
        <v>26</v>
      </c>
      <c r="P34" s="11">
        <v>118</v>
      </c>
      <c r="Q34" s="76">
        <v>90</v>
      </c>
      <c r="R34" s="71" t="s">
        <v>2058</v>
      </c>
      <c r="S34" s="19" t="s">
        <v>395</v>
      </c>
      <c r="T34" s="19" t="s">
        <v>2637</v>
      </c>
      <c r="U34" s="19" t="s">
        <v>314</v>
      </c>
      <c r="V34" s="20" t="s">
        <v>315</v>
      </c>
      <c r="W34" s="20" t="s">
        <v>2478</v>
      </c>
      <c r="X34" s="20" t="s">
        <v>394</v>
      </c>
      <c r="Y34" s="20" t="s">
        <v>375</v>
      </c>
      <c r="Z34" s="19" t="s">
        <v>2094</v>
      </c>
      <c r="AA34" s="19" t="s">
        <v>225</v>
      </c>
      <c r="AB34" s="19"/>
      <c r="AC34" s="19" t="s">
        <v>20</v>
      </c>
      <c r="AD34" s="6" t="s">
        <v>224</v>
      </c>
      <c r="AE34" s="19" t="s">
        <v>435</v>
      </c>
    </row>
    <row r="35" spans="1:31" ht="145.25" customHeight="1" x14ac:dyDescent="0.2">
      <c r="A35" s="6" t="s">
        <v>26</v>
      </c>
      <c r="B35" s="6" t="s">
        <v>26</v>
      </c>
      <c r="C35" s="7" t="s">
        <v>83</v>
      </c>
      <c r="D35" s="8">
        <v>191500000451</v>
      </c>
      <c r="E35" s="9" t="s">
        <v>424</v>
      </c>
      <c r="F35" s="10">
        <v>886</v>
      </c>
      <c r="G35" s="127">
        <f t="shared" si="3"/>
        <v>620.19999999999993</v>
      </c>
      <c r="H35" s="6" t="s">
        <v>222</v>
      </c>
      <c r="I35" s="11">
        <v>33</v>
      </c>
      <c r="J35" s="11">
        <v>10</v>
      </c>
      <c r="K35" s="11">
        <v>18</v>
      </c>
      <c r="L35" s="11">
        <v>92.46</v>
      </c>
      <c r="M35" s="11">
        <v>41</v>
      </c>
      <c r="N35" s="11">
        <v>18</v>
      </c>
      <c r="O35" s="11">
        <v>26</v>
      </c>
      <c r="P35" s="11">
        <v>118</v>
      </c>
      <c r="Q35" s="76">
        <v>90</v>
      </c>
      <c r="R35" s="71" t="s">
        <v>2058</v>
      </c>
      <c r="S35" s="19" t="s">
        <v>395</v>
      </c>
      <c r="T35" s="19" t="s">
        <v>2637</v>
      </c>
      <c r="U35" s="19" t="s">
        <v>314</v>
      </c>
      <c r="V35" s="20" t="s">
        <v>315</v>
      </c>
      <c r="W35" s="20" t="s">
        <v>2478</v>
      </c>
      <c r="X35" s="20" t="s">
        <v>394</v>
      </c>
      <c r="Y35" s="20" t="s">
        <v>375</v>
      </c>
      <c r="Z35" s="19" t="s">
        <v>2094</v>
      </c>
      <c r="AA35" s="19" t="s">
        <v>225</v>
      </c>
      <c r="AB35" s="19"/>
      <c r="AC35" s="19" t="s">
        <v>20</v>
      </c>
      <c r="AD35" s="6" t="s">
        <v>224</v>
      </c>
      <c r="AE35" s="19" t="s">
        <v>435</v>
      </c>
    </row>
    <row r="36" spans="1:31" ht="145.25" customHeight="1" x14ac:dyDescent="0.2">
      <c r="A36" s="6" t="s">
        <v>26</v>
      </c>
      <c r="B36" s="6" t="s">
        <v>26</v>
      </c>
      <c r="C36" s="7" t="s">
        <v>84</v>
      </c>
      <c r="D36" s="8">
        <v>191500000475</v>
      </c>
      <c r="E36" s="9" t="s">
        <v>426</v>
      </c>
      <c r="F36" s="10">
        <v>1007</v>
      </c>
      <c r="G36" s="127">
        <f t="shared" si="3"/>
        <v>704.9</v>
      </c>
      <c r="H36" s="6" t="s">
        <v>239</v>
      </c>
      <c r="I36" s="11">
        <v>33</v>
      </c>
      <c r="J36" s="11">
        <v>10</v>
      </c>
      <c r="K36" s="11">
        <v>18</v>
      </c>
      <c r="L36" s="11">
        <v>92.46</v>
      </c>
      <c r="M36" s="11">
        <v>41</v>
      </c>
      <c r="N36" s="11">
        <v>18</v>
      </c>
      <c r="O36" s="11">
        <v>26</v>
      </c>
      <c r="P36" s="11">
        <v>118</v>
      </c>
      <c r="Q36" s="76">
        <v>90</v>
      </c>
      <c r="R36" s="71" t="s">
        <v>2058</v>
      </c>
      <c r="S36" s="19" t="s">
        <v>395</v>
      </c>
      <c r="T36" s="19" t="s">
        <v>2637</v>
      </c>
      <c r="U36" s="19" t="s">
        <v>314</v>
      </c>
      <c r="V36" s="20" t="s">
        <v>315</v>
      </c>
      <c r="W36" s="20" t="s">
        <v>2478</v>
      </c>
      <c r="X36" s="20" t="s">
        <v>394</v>
      </c>
      <c r="Y36" s="20" t="s">
        <v>375</v>
      </c>
      <c r="Z36" s="19" t="s">
        <v>2094</v>
      </c>
      <c r="AA36" s="19" t="s">
        <v>225</v>
      </c>
      <c r="AB36" s="22"/>
      <c r="AC36" s="22" t="s">
        <v>20</v>
      </c>
      <c r="AD36" s="23" t="s">
        <v>224</v>
      </c>
      <c r="AE36" s="22" t="s">
        <v>435</v>
      </c>
    </row>
    <row r="37" spans="1:31" ht="145.25" customHeight="1" x14ac:dyDescent="0.2">
      <c r="A37" s="6" t="s">
        <v>26</v>
      </c>
      <c r="B37" s="6" t="s">
        <v>26</v>
      </c>
      <c r="C37" s="7" t="s">
        <v>85</v>
      </c>
      <c r="D37" s="8">
        <v>191500000482</v>
      </c>
      <c r="E37" s="9" t="s">
        <v>427</v>
      </c>
      <c r="F37" s="10">
        <v>1007</v>
      </c>
      <c r="G37" s="127">
        <f t="shared" si="3"/>
        <v>704.9</v>
      </c>
      <c r="H37" s="6" t="s">
        <v>312</v>
      </c>
      <c r="I37" s="11">
        <v>33</v>
      </c>
      <c r="J37" s="11">
        <v>10</v>
      </c>
      <c r="K37" s="11">
        <v>18</v>
      </c>
      <c r="L37" s="11">
        <v>92.46</v>
      </c>
      <c r="M37" s="11">
        <v>41</v>
      </c>
      <c r="N37" s="11">
        <v>18</v>
      </c>
      <c r="O37" s="11">
        <v>26</v>
      </c>
      <c r="P37" s="11">
        <v>118</v>
      </c>
      <c r="Q37" s="76">
        <v>90</v>
      </c>
      <c r="R37" s="71" t="s">
        <v>2058</v>
      </c>
      <c r="S37" s="19" t="s">
        <v>395</v>
      </c>
      <c r="T37" s="19" t="s">
        <v>2637</v>
      </c>
      <c r="U37" s="19" t="s">
        <v>314</v>
      </c>
      <c r="V37" s="20" t="s">
        <v>315</v>
      </c>
      <c r="W37" s="20" t="s">
        <v>2478</v>
      </c>
      <c r="X37" s="20" t="s">
        <v>394</v>
      </c>
      <c r="Y37" s="20" t="s">
        <v>375</v>
      </c>
      <c r="Z37" s="19" t="s">
        <v>2094</v>
      </c>
      <c r="AA37" s="19" t="s">
        <v>225</v>
      </c>
      <c r="AB37" s="19"/>
      <c r="AC37" s="19" t="s">
        <v>20</v>
      </c>
      <c r="AD37" s="6" t="s">
        <v>224</v>
      </c>
      <c r="AE37" s="19" t="s">
        <v>435</v>
      </c>
    </row>
    <row r="38" spans="1:31" ht="145.25" customHeight="1" x14ac:dyDescent="0.2">
      <c r="A38" s="6" t="s">
        <v>26</v>
      </c>
      <c r="B38" s="6" t="s">
        <v>26</v>
      </c>
      <c r="C38" s="7" t="s">
        <v>86</v>
      </c>
      <c r="D38" s="8">
        <v>191500000499</v>
      </c>
      <c r="E38" s="9" t="s">
        <v>2155</v>
      </c>
      <c r="F38" s="10">
        <v>933</v>
      </c>
      <c r="G38" s="127">
        <f>F38*0.65</f>
        <v>606.45000000000005</v>
      </c>
      <c r="H38" s="6" t="s">
        <v>24</v>
      </c>
      <c r="I38" s="11">
        <v>30</v>
      </c>
      <c r="J38" s="11">
        <v>10</v>
      </c>
      <c r="K38" s="11">
        <v>19</v>
      </c>
      <c r="L38" s="11">
        <v>109.97</v>
      </c>
      <c r="M38" s="11">
        <v>37.25</v>
      </c>
      <c r="N38" s="11">
        <v>16.75</v>
      </c>
      <c r="O38" s="11">
        <v>26.25</v>
      </c>
      <c r="P38" s="12">
        <v>127</v>
      </c>
      <c r="Q38" s="76">
        <v>90</v>
      </c>
      <c r="R38" s="71" t="s">
        <v>2058</v>
      </c>
      <c r="S38" s="19" t="s">
        <v>398</v>
      </c>
      <c r="T38" s="19" t="s">
        <v>2089</v>
      </c>
      <c r="U38" s="20" t="s">
        <v>2638</v>
      </c>
      <c r="V38" s="19" t="s">
        <v>314</v>
      </c>
      <c r="W38" s="20" t="s">
        <v>315</v>
      </c>
      <c r="X38" s="20" t="s">
        <v>2478</v>
      </c>
      <c r="Y38" s="20" t="s">
        <v>394</v>
      </c>
      <c r="Z38" s="20" t="s">
        <v>375</v>
      </c>
      <c r="AA38" s="19" t="s">
        <v>2093</v>
      </c>
      <c r="AB38" s="19" t="s">
        <v>225</v>
      </c>
      <c r="AC38" s="19" t="s">
        <v>18</v>
      </c>
      <c r="AD38" s="6" t="s">
        <v>224</v>
      </c>
      <c r="AE38" s="19" t="s">
        <v>435</v>
      </c>
    </row>
    <row r="39" spans="1:31" ht="145.25" customHeight="1" x14ac:dyDescent="0.2">
      <c r="A39" s="6" t="s">
        <v>26</v>
      </c>
      <c r="B39" s="6" t="s">
        <v>26</v>
      </c>
      <c r="C39" s="7" t="s">
        <v>289</v>
      </c>
      <c r="D39" s="8">
        <v>191500000505</v>
      </c>
      <c r="E39" s="9" t="s">
        <v>2156</v>
      </c>
      <c r="F39" s="10">
        <v>1166</v>
      </c>
      <c r="G39" s="127">
        <f t="shared" ref="G39:G46" si="4">F39*0.7</f>
        <v>816.19999999999993</v>
      </c>
      <c r="H39" s="6" t="s">
        <v>283</v>
      </c>
      <c r="I39" s="11">
        <v>30</v>
      </c>
      <c r="J39" s="11">
        <v>10</v>
      </c>
      <c r="K39" s="11">
        <v>19</v>
      </c>
      <c r="L39" s="11">
        <v>109.97</v>
      </c>
      <c r="M39" s="11">
        <v>37.25</v>
      </c>
      <c r="N39" s="11">
        <v>16.75</v>
      </c>
      <c r="O39" s="11">
        <v>26.25</v>
      </c>
      <c r="P39" s="12">
        <v>127</v>
      </c>
      <c r="Q39" s="76">
        <v>90</v>
      </c>
      <c r="R39" s="71" t="s">
        <v>2058</v>
      </c>
      <c r="S39" s="19" t="s">
        <v>398</v>
      </c>
      <c r="T39" s="19" t="s">
        <v>2089</v>
      </c>
      <c r="U39" s="20" t="s">
        <v>2638</v>
      </c>
      <c r="V39" s="19" t="s">
        <v>314</v>
      </c>
      <c r="W39" s="20" t="s">
        <v>315</v>
      </c>
      <c r="X39" s="20" t="s">
        <v>2478</v>
      </c>
      <c r="Y39" s="20" t="s">
        <v>394</v>
      </c>
      <c r="Z39" s="20" t="s">
        <v>375</v>
      </c>
      <c r="AA39" s="19" t="s">
        <v>2093</v>
      </c>
      <c r="AB39" s="19" t="s">
        <v>225</v>
      </c>
      <c r="AC39" s="19" t="s">
        <v>18</v>
      </c>
      <c r="AD39" s="6" t="s">
        <v>224</v>
      </c>
      <c r="AE39" s="19" t="s">
        <v>435</v>
      </c>
    </row>
    <row r="40" spans="1:31" ht="145.25" customHeight="1" x14ac:dyDescent="0.2">
      <c r="A40" s="6" t="s">
        <v>26</v>
      </c>
      <c r="B40" s="6" t="s">
        <v>26</v>
      </c>
      <c r="C40" s="7" t="s">
        <v>87</v>
      </c>
      <c r="D40" s="8">
        <v>191500000512</v>
      </c>
      <c r="E40" s="9" t="s">
        <v>2157</v>
      </c>
      <c r="F40" s="10">
        <v>1166</v>
      </c>
      <c r="G40" s="127">
        <f t="shared" si="4"/>
        <v>816.19999999999993</v>
      </c>
      <c r="H40" s="6" t="s">
        <v>250</v>
      </c>
      <c r="I40" s="11">
        <v>30</v>
      </c>
      <c r="J40" s="11">
        <v>10</v>
      </c>
      <c r="K40" s="11">
        <v>19</v>
      </c>
      <c r="L40" s="11">
        <v>109.97</v>
      </c>
      <c r="M40" s="11">
        <v>37.25</v>
      </c>
      <c r="N40" s="11">
        <v>16.75</v>
      </c>
      <c r="O40" s="11">
        <v>26.25</v>
      </c>
      <c r="P40" s="12">
        <v>127</v>
      </c>
      <c r="Q40" s="76">
        <v>90</v>
      </c>
      <c r="R40" s="71" t="s">
        <v>2058</v>
      </c>
      <c r="S40" s="19" t="s">
        <v>398</v>
      </c>
      <c r="T40" s="19" t="s">
        <v>2089</v>
      </c>
      <c r="U40" s="20" t="s">
        <v>2638</v>
      </c>
      <c r="V40" s="19" t="s">
        <v>314</v>
      </c>
      <c r="W40" s="20" t="s">
        <v>315</v>
      </c>
      <c r="X40" s="20" t="s">
        <v>2478</v>
      </c>
      <c r="Y40" s="20" t="s">
        <v>394</v>
      </c>
      <c r="Z40" s="20" t="s">
        <v>375</v>
      </c>
      <c r="AA40" s="19" t="s">
        <v>2093</v>
      </c>
      <c r="AB40" s="19" t="s">
        <v>225</v>
      </c>
      <c r="AC40" s="19" t="s">
        <v>18</v>
      </c>
      <c r="AD40" s="6" t="s">
        <v>224</v>
      </c>
      <c r="AE40" s="19" t="s">
        <v>435</v>
      </c>
    </row>
    <row r="41" spans="1:31" ht="145.25" customHeight="1" x14ac:dyDescent="0.2">
      <c r="A41" s="6" t="s">
        <v>26</v>
      </c>
      <c r="B41" s="6" t="s">
        <v>26</v>
      </c>
      <c r="C41" s="7" t="s">
        <v>88</v>
      </c>
      <c r="D41" s="8">
        <v>191500000529</v>
      </c>
      <c r="E41" s="9" t="s">
        <v>2158</v>
      </c>
      <c r="F41" s="10">
        <v>1166</v>
      </c>
      <c r="G41" s="127">
        <f t="shared" si="4"/>
        <v>816.19999999999993</v>
      </c>
      <c r="H41" s="6" t="s">
        <v>25</v>
      </c>
      <c r="I41" s="11">
        <v>30</v>
      </c>
      <c r="J41" s="11">
        <v>10</v>
      </c>
      <c r="K41" s="11">
        <v>19</v>
      </c>
      <c r="L41" s="11">
        <v>109.97</v>
      </c>
      <c r="M41" s="11">
        <v>37.25</v>
      </c>
      <c r="N41" s="11">
        <v>16.75</v>
      </c>
      <c r="O41" s="11">
        <v>26.25</v>
      </c>
      <c r="P41" s="12">
        <v>127</v>
      </c>
      <c r="Q41" s="76">
        <v>90</v>
      </c>
      <c r="R41" s="71" t="s">
        <v>2058</v>
      </c>
      <c r="S41" s="19" t="s">
        <v>398</v>
      </c>
      <c r="T41" s="19" t="s">
        <v>2089</v>
      </c>
      <c r="U41" s="20" t="s">
        <v>2638</v>
      </c>
      <c r="V41" s="19" t="s">
        <v>314</v>
      </c>
      <c r="W41" s="20" t="s">
        <v>315</v>
      </c>
      <c r="X41" s="20" t="s">
        <v>2478</v>
      </c>
      <c r="Y41" s="20" t="s">
        <v>394</v>
      </c>
      <c r="Z41" s="20" t="s">
        <v>375</v>
      </c>
      <c r="AA41" s="19" t="s">
        <v>2093</v>
      </c>
      <c r="AB41" s="19" t="s">
        <v>225</v>
      </c>
      <c r="AC41" s="19" t="s">
        <v>18</v>
      </c>
      <c r="AD41" s="6" t="s">
        <v>224</v>
      </c>
      <c r="AE41" s="19" t="s">
        <v>435</v>
      </c>
    </row>
    <row r="42" spans="1:31" ht="145.25" customHeight="1" x14ac:dyDescent="0.2">
      <c r="A42" s="6" t="s">
        <v>26</v>
      </c>
      <c r="B42" s="6" t="s">
        <v>26</v>
      </c>
      <c r="C42" s="7" t="s">
        <v>89</v>
      </c>
      <c r="D42" s="8">
        <v>191500000536</v>
      </c>
      <c r="E42" s="9" t="s">
        <v>2159</v>
      </c>
      <c r="F42" s="10">
        <v>1166</v>
      </c>
      <c r="G42" s="127">
        <f t="shared" si="4"/>
        <v>816.19999999999993</v>
      </c>
      <c r="H42" s="6" t="s">
        <v>261</v>
      </c>
      <c r="I42" s="11">
        <v>30</v>
      </c>
      <c r="J42" s="11">
        <v>10</v>
      </c>
      <c r="K42" s="11">
        <v>19</v>
      </c>
      <c r="L42" s="11">
        <v>109.97</v>
      </c>
      <c r="M42" s="11">
        <v>37.25</v>
      </c>
      <c r="N42" s="11">
        <v>16.75</v>
      </c>
      <c r="O42" s="11">
        <v>26.25</v>
      </c>
      <c r="P42" s="12">
        <v>127</v>
      </c>
      <c r="Q42" s="76">
        <v>90</v>
      </c>
      <c r="R42" s="71" t="s">
        <v>2058</v>
      </c>
      <c r="S42" s="19" t="s">
        <v>398</v>
      </c>
      <c r="T42" s="19" t="s">
        <v>2089</v>
      </c>
      <c r="U42" s="20" t="s">
        <v>2638</v>
      </c>
      <c r="V42" s="19" t="s">
        <v>314</v>
      </c>
      <c r="W42" s="20" t="s">
        <v>315</v>
      </c>
      <c r="X42" s="20" t="s">
        <v>2478</v>
      </c>
      <c r="Y42" s="20" t="s">
        <v>394</v>
      </c>
      <c r="Z42" s="20" t="s">
        <v>375</v>
      </c>
      <c r="AA42" s="19" t="s">
        <v>2093</v>
      </c>
      <c r="AB42" s="19" t="s">
        <v>225</v>
      </c>
      <c r="AC42" s="19" t="s">
        <v>18</v>
      </c>
      <c r="AD42" s="6" t="s">
        <v>224</v>
      </c>
      <c r="AE42" s="19" t="s">
        <v>435</v>
      </c>
    </row>
    <row r="43" spans="1:31" ht="145.25" customHeight="1" x14ac:dyDescent="0.2">
      <c r="A43" s="6" t="s">
        <v>26</v>
      </c>
      <c r="B43" s="6" t="s">
        <v>26</v>
      </c>
      <c r="C43" s="7" t="s">
        <v>90</v>
      </c>
      <c r="D43" s="8">
        <v>191500000550</v>
      </c>
      <c r="E43" s="9" t="s">
        <v>2160</v>
      </c>
      <c r="F43" s="10">
        <v>1166</v>
      </c>
      <c r="G43" s="127">
        <f t="shared" si="4"/>
        <v>816.19999999999993</v>
      </c>
      <c r="H43" s="6" t="s">
        <v>223</v>
      </c>
      <c r="I43" s="11">
        <v>30</v>
      </c>
      <c r="J43" s="11">
        <v>10</v>
      </c>
      <c r="K43" s="11">
        <v>19</v>
      </c>
      <c r="L43" s="11">
        <v>109.97</v>
      </c>
      <c r="M43" s="11">
        <v>37.25</v>
      </c>
      <c r="N43" s="11">
        <v>16.75</v>
      </c>
      <c r="O43" s="11">
        <v>26.25</v>
      </c>
      <c r="P43" s="12">
        <v>127</v>
      </c>
      <c r="Q43" s="76">
        <v>90</v>
      </c>
      <c r="R43" s="71" t="s">
        <v>2058</v>
      </c>
      <c r="S43" s="19" t="s">
        <v>398</v>
      </c>
      <c r="T43" s="19" t="s">
        <v>2089</v>
      </c>
      <c r="U43" s="20" t="s">
        <v>2638</v>
      </c>
      <c r="V43" s="19" t="s">
        <v>314</v>
      </c>
      <c r="W43" s="20" t="s">
        <v>315</v>
      </c>
      <c r="X43" s="20" t="s">
        <v>2478</v>
      </c>
      <c r="Y43" s="20" t="s">
        <v>394</v>
      </c>
      <c r="Z43" s="20" t="s">
        <v>375</v>
      </c>
      <c r="AA43" s="19" t="s">
        <v>2093</v>
      </c>
      <c r="AB43" s="19" t="s">
        <v>225</v>
      </c>
      <c r="AC43" s="19" t="s">
        <v>18</v>
      </c>
      <c r="AD43" s="6" t="s">
        <v>224</v>
      </c>
      <c r="AE43" s="19" t="s">
        <v>435</v>
      </c>
    </row>
    <row r="44" spans="1:31" ht="145.25" customHeight="1" x14ac:dyDescent="0.2">
      <c r="A44" s="6" t="s">
        <v>26</v>
      </c>
      <c r="B44" s="6" t="s">
        <v>26</v>
      </c>
      <c r="C44" s="7" t="s">
        <v>91</v>
      </c>
      <c r="D44" s="8">
        <v>191500000574</v>
      </c>
      <c r="E44" s="9" t="s">
        <v>2161</v>
      </c>
      <c r="F44" s="10">
        <v>1027</v>
      </c>
      <c r="G44" s="127">
        <f t="shared" si="4"/>
        <v>718.9</v>
      </c>
      <c r="H44" s="6" t="s">
        <v>222</v>
      </c>
      <c r="I44" s="11">
        <v>30</v>
      </c>
      <c r="J44" s="11">
        <v>10</v>
      </c>
      <c r="K44" s="11">
        <v>19</v>
      </c>
      <c r="L44" s="11">
        <v>109.97</v>
      </c>
      <c r="M44" s="11">
        <v>37.25</v>
      </c>
      <c r="N44" s="11">
        <v>16.75</v>
      </c>
      <c r="O44" s="11">
        <v>26.25</v>
      </c>
      <c r="P44" s="12">
        <v>127</v>
      </c>
      <c r="Q44" s="76">
        <v>90</v>
      </c>
      <c r="R44" s="71" t="s">
        <v>2058</v>
      </c>
      <c r="S44" s="19" t="s">
        <v>398</v>
      </c>
      <c r="T44" s="19" t="s">
        <v>2089</v>
      </c>
      <c r="U44" s="20" t="s">
        <v>2638</v>
      </c>
      <c r="V44" s="19" t="s">
        <v>314</v>
      </c>
      <c r="W44" s="20" t="s">
        <v>315</v>
      </c>
      <c r="X44" s="20" t="s">
        <v>2478</v>
      </c>
      <c r="Y44" s="20" t="s">
        <v>394</v>
      </c>
      <c r="Z44" s="20" t="s">
        <v>375</v>
      </c>
      <c r="AA44" s="19" t="s">
        <v>2093</v>
      </c>
      <c r="AB44" s="19" t="s">
        <v>225</v>
      </c>
      <c r="AC44" s="19" t="s">
        <v>18</v>
      </c>
      <c r="AD44" s="6" t="s">
        <v>224</v>
      </c>
      <c r="AE44" s="19" t="s">
        <v>435</v>
      </c>
    </row>
    <row r="45" spans="1:31" ht="145.25" customHeight="1" x14ac:dyDescent="0.2">
      <c r="A45" s="6" t="s">
        <v>26</v>
      </c>
      <c r="B45" s="6" t="s">
        <v>26</v>
      </c>
      <c r="C45" s="7" t="s">
        <v>92</v>
      </c>
      <c r="D45" s="8">
        <v>191500000598</v>
      </c>
      <c r="E45" s="9" t="s">
        <v>2162</v>
      </c>
      <c r="F45" s="10">
        <v>1166</v>
      </c>
      <c r="G45" s="127">
        <f t="shared" si="4"/>
        <v>816.19999999999993</v>
      </c>
      <c r="H45" s="6" t="s">
        <v>239</v>
      </c>
      <c r="I45" s="11">
        <v>30</v>
      </c>
      <c r="J45" s="11">
        <v>10</v>
      </c>
      <c r="K45" s="11">
        <v>19</v>
      </c>
      <c r="L45" s="11">
        <v>109.97</v>
      </c>
      <c r="M45" s="11">
        <v>37.25</v>
      </c>
      <c r="N45" s="11">
        <v>16.75</v>
      </c>
      <c r="O45" s="11">
        <v>26.25</v>
      </c>
      <c r="P45" s="12">
        <v>127</v>
      </c>
      <c r="Q45" s="76">
        <v>90</v>
      </c>
      <c r="R45" s="71" t="s">
        <v>2058</v>
      </c>
      <c r="S45" s="19" t="s">
        <v>398</v>
      </c>
      <c r="T45" s="19" t="s">
        <v>2089</v>
      </c>
      <c r="U45" s="20" t="s">
        <v>2638</v>
      </c>
      <c r="V45" s="19" t="s">
        <v>314</v>
      </c>
      <c r="W45" s="20" t="s">
        <v>315</v>
      </c>
      <c r="X45" s="20" t="s">
        <v>2478</v>
      </c>
      <c r="Y45" s="20" t="s">
        <v>394</v>
      </c>
      <c r="Z45" s="20" t="s">
        <v>375</v>
      </c>
      <c r="AA45" s="19" t="s">
        <v>2093</v>
      </c>
      <c r="AB45" s="19" t="s">
        <v>225</v>
      </c>
      <c r="AC45" s="19" t="s">
        <v>18</v>
      </c>
      <c r="AD45" s="6" t="s">
        <v>224</v>
      </c>
      <c r="AE45" s="19" t="s">
        <v>435</v>
      </c>
    </row>
    <row r="46" spans="1:31" ht="145.25" customHeight="1" x14ac:dyDescent="0.2">
      <c r="A46" s="6" t="s">
        <v>26</v>
      </c>
      <c r="B46" s="6" t="s">
        <v>26</v>
      </c>
      <c r="C46" s="7" t="s">
        <v>93</v>
      </c>
      <c r="D46" s="8">
        <v>191500000604</v>
      </c>
      <c r="E46" s="9" t="s">
        <v>2163</v>
      </c>
      <c r="F46" s="10">
        <v>1166</v>
      </c>
      <c r="G46" s="127">
        <f t="shared" si="4"/>
        <v>816.19999999999993</v>
      </c>
      <c r="H46" s="6" t="s">
        <v>312</v>
      </c>
      <c r="I46" s="11">
        <v>30</v>
      </c>
      <c r="J46" s="11">
        <v>10</v>
      </c>
      <c r="K46" s="11">
        <v>19</v>
      </c>
      <c r="L46" s="11">
        <v>109.97</v>
      </c>
      <c r="M46" s="11">
        <v>37.25</v>
      </c>
      <c r="N46" s="11">
        <v>16.75</v>
      </c>
      <c r="O46" s="11">
        <v>26.25</v>
      </c>
      <c r="P46" s="12">
        <v>127</v>
      </c>
      <c r="Q46" s="76">
        <v>90</v>
      </c>
      <c r="R46" s="71" t="s">
        <v>2058</v>
      </c>
      <c r="S46" s="19" t="s">
        <v>398</v>
      </c>
      <c r="T46" s="19" t="s">
        <v>2089</v>
      </c>
      <c r="U46" s="20" t="s">
        <v>2638</v>
      </c>
      <c r="V46" s="19" t="s">
        <v>314</v>
      </c>
      <c r="W46" s="20" t="s">
        <v>315</v>
      </c>
      <c r="X46" s="20" t="s">
        <v>2478</v>
      </c>
      <c r="Y46" s="20" t="s">
        <v>394</v>
      </c>
      <c r="Z46" s="20" t="s">
        <v>375</v>
      </c>
      <c r="AA46" s="19" t="s">
        <v>2093</v>
      </c>
      <c r="AB46" s="19" t="s">
        <v>225</v>
      </c>
      <c r="AC46" s="19" t="s">
        <v>18</v>
      </c>
      <c r="AD46" s="6" t="s">
        <v>224</v>
      </c>
      <c r="AE46" s="19" t="s">
        <v>435</v>
      </c>
    </row>
    <row r="47" spans="1:31" ht="145.25" customHeight="1" x14ac:dyDescent="0.2">
      <c r="A47" s="6" t="s">
        <v>26</v>
      </c>
      <c r="B47" s="6" t="s">
        <v>26</v>
      </c>
      <c r="C47" s="7" t="s">
        <v>94</v>
      </c>
      <c r="D47" s="8">
        <v>191500000734</v>
      </c>
      <c r="E47" s="9" t="s">
        <v>27</v>
      </c>
      <c r="F47" s="10">
        <v>875</v>
      </c>
      <c r="G47" s="127">
        <f>F47*0.65</f>
        <v>568.75</v>
      </c>
      <c r="H47" s="6" t="s">
        <v>24</v>
      </c>
      <c r="I47" s="11">
        <v>30</v>
      </c>
      <c r="J47" s="11">
        <v>10</v>
      </c>
      <c r="K47" s="11">
        <v>19</v>
      </c>
      <c r="L47" s="11">
        <v>96.69</v>
      </c>
      <c r="M47" s="11">
        <v>37.25</v>
      </c>
      <c r="N47" s="11">
        <v>16.75</v>
      </c>
      <c r="O47" s="11">
        <v>26.25</v>
      </c>
      <c r="P47" s="12">
        <v>107</v>
      </c>
      <c r="Q47" s="76">
        <v>90</v>
      </c>
      <c r="R47" s="71" t="s">
        <v>2058</v>
      </c>
      <c r="S47" s="19" t="s">
        <v>395</v>
      </c>
      <c r="T47" s="19" t="s">
        <v>2639</v>
      </c>
      <c r="U47" s="19" t="s">
        <v>400</v>
      </c>
      <c r="V47" s="20" t="s">
        <v>315</v>
      </c>
      <c r="W47" s="20" t="s">
        <v>2478</v>
      </c>
      <c r="X47" s="20" t="s">
        <v>394</v>
      </c>
      <c r="Y47" s="20" t="s">
        <v>375</v>
      </c>
      <c r="Z47" s="19" t="s">
        <v>2093</v>
      </c>
      <c r="AA47" s="19" t="s">
        <v>225</v>
      </c>
      <c r="AB47" s="19"/>
      <c r="AC47" s="19" t="s">
        <v>18</v>
      </c>
      <c r="AD47" s="6" t="s">
        <v>224</v>
      </c>
      <c r="AE47" s="19" t="s">
        <v>435</v>
      </c>
    </row>
    <row r="48" spans="1:31" ht="145.25" customHeight="1" x14ac:dyDescent="0.2">
      <c r="A48" s="6" t="s">
        <v>26</v>
      </c>
      <c r="B48" s="6" t="s">
        <v>26</v>
      </c>
      <c r="C48" s="7" t="s">
        <v>290</v>
      </c>
      <c r="D48" s="8">
        <v>191500000741</v>
      </c>
      <c r="E48" s="9" t="s">
        <v>291</v>
      </c>
      <c r="F48" s="10">
        <v>1095</v>
      </c>
      <c r="G48" s="127">
        <f t="shared" ref="G48:G55" si="5">F48*0.7</f>
        <v>766.5</v>
      </c>
      <c r="H48" s="6" t="s">
        <v>283</v>
      </c>
      <c r="I48" s="11">
        <v>30</v>
      </c>
      <c r="J48" s="11">
        <v>10</v>
      </c>
      <c r="K48" s="11">
        <v>19</v>
      </c>
      <c r="L48" s="11">
        <v>96.69</v>
      </c>
      <c r="M48" s="11">
        <v>37.25</v>
      </c>
      <c r="N48" s="11">
        <v>16.75</v>
      </c>
      <c r="O48" s="11">
        <v>26.25</v>
      </c>
      <c r="P48" s="12">
        <v>107</v>
      </c>
      <c r="Q48" s="76">
        <v>90</v>
      </c>
      <c r="R48" s="71" t="s">
        <v>2058</v>
      </c>
      <c r="S48" s="19" t="s">
        <v>395</v>
      </c>
      <c r="T48" s="19" t="s">
        <v>2639</v>
      </c>
      <c r="U48" s="19" t="s">
        <v>400</v>
      </c>
      <c r="V48" s="20" t="s">
        <v>315</v>
      </c>
      <c r="W48" s="20" t="s">
        <v>2478</v>
      </c>
      <c r="X48" s="20" t="s">
        <v>394</v>
      </c>
      <c r="Y48" s="20" t="s">
        <v>375</v>
      </c>
      <c r="Z48" s="19" t="s">
        <v>2093</v>
      </c>
      <c r="AA48" s="19" t="s">
        <v>225</v>
      </c>
      <c r="AB48" s="19"/>
      <c r="AC48" s="19" t="s">
        <v>18</v>
      </c>
      <c r="AD48" s="6" t="s">
        <v>224</v>
      </c>
      <c r="AE48" s="19" t="s">
        <v>435</v>
      </c>
    </row>
    <row r="49" spans="1:31" ht="145.25" customHeight="1" x14ac:dyDescent="0.2">
      <c r="A49" s="6" t="s">
        <v>26</v>
      </c>
      <c r="B49" s="6" t="s">
        <v>26</v>
      </c>
      <c r="C49" s="7" t="s">
        <v>95</v>
      </c>
      <c r="D49" s="8">
        <v>191500000758</v>
      </c>
      <c r="E49" s="9" t="s">
        <v>253</v>
      </c>
      <c r="F49" s="10">
        <v>1095</v>
      </c>
      <c r="G49" s="127">
        <f t="shared" si="5"/>
        <v>766.5</v>
      </c>
      <c r="H49" s="6" t="s">
        <v>250</v>
      </c>
      <c r="I49" s="11">
        <v>30</v>
      </c>
      <c r="J49" s="11">
        <v>10</v>
      </c>
      <c r="K49" s="11">
        <v>19</v>
      </c>
      <c r="L49" s="11">
        <v>96.69</v>
      </c>
      <c r="M49" s="11">
        <v>37.25</v>
      </c>
      <c r="N49" s="11">
        <v>16.75</v>
      </c>
      <c r="O49" s="11">
        <v>26.25</v>
      </c>
      <c r="P49" s="12">
        <v>107</v>
      </c>
      <c r="Q49" s="76">
        <v>90</v>
      </c>
      <c r="R49" s="71" t="s">
        <v>2058</v>
      </c>
      <c r="S49" s="19" t="s">
        <v>395</v>
      </c>
      <c r="T49" s="19" t="s">
        <v>2639</v>
      </c>
      <c r="U49" s="19" t="s">
        <v>400</v>
      </c>
      <c r="V49" s="20" t="s">
        <v>315</v>
      </c>
      <c r="W49" s="20" t="s">
        <v>2478</v>
      </c>
      <c r="X49" s="20" t="s">
        <v>394</v>
      </c>
      <c r="Y49" s="20" t="s">
        <v>375</v>
      </c>
      <c r="Z49" s="19" t="s">
        <v>2093</v>
      </c>
      <c r="AA49" s="19" t="s">
        <v>225</v>
      </c>
      <c r="AB49" s="19"/>
      <c r="AC49" s="19" t="s">
        <v>18</v>
      </c>
      <c r="AD49" s="6" t="s">
        <v>224</v>
      </c>
      <c r="AE49" s="19" t="s">
        <v>435</v>
      </c>
    </row>
    <row r="50" spans="1:31" ht="145.25" customHeight="1" x14ac:dyDescent="0.2">
      <c r="A50" s="6" t="s">
        <v>26</v>
      </c>
      <c r="B50" s="6" t="s">
        <v>26</v>
      </c>
      <c r="C50" s="7" t="s">
        <v>96</v>
      </c>
      <c r="D50" s="8">
        <v>191500000765</v>
      </c>
      <c r="E50" s="9" t="s">
        <v>28</v>
      </c>
      <c r="F50" s="10">
        <v>1095</v>
      </c>
      <c r="G50" s="127">
        <f t="shared" si="5"/>
        <v>766.5</v>
      </c>
      <c r="H50" s="6" t="s">
        <v>25</v>
      </c>
      <c r="I50" s="11">
        <v>30</v>
      </c>
      <c r="J50" s="11">
        <v>10</v>
      </c>
      <c r="K50" s="11">
        <v>19</v>
      </c>
      <c r="L50" s="11">
        <v>96.69</v>
      </c>
      <c r="M50" s="11">
        <v>37.25</v>
      </c>
      <c r="N50" s="11">
        <v>16.75</v>
      </c>
      <c r="O50" s="11">
        <v>26.25</v>
      </c>
      <c r="P50" s="12">
        <v>107</v>
      </c>
      <c r="Q50" s="76">
        <v>90</v>
      </c>
      <c r="R50" s="71" t="s">
        <v>2058</v>
      </c>
      <c r="S50" s="19" t="s">
        <v>395</v>
      </c>
      <c r="T50" s="19" t="s">
        <v>2639</v>
      </c>
      <c r="U50" s="19" t="s">
        <v>400</v>
      </c>
      <c r="V50" s="20" t="s">
        <v>315</v>
      </c>
      <c r="W50" s="20" t="s">
        <v>2478</v>
      </c>
      <c r="X50" s="20" t="s">
        <v>394</v>
      </c>
      <c r="Y50" s="20" t="s">
        <v>375</v>
      </c>
      <c r="Z50" s="19" t="s">
        <v>2093</v>
      </c>
      <c r="AA50" s="19" t="s">
        <v>225</v>
      </c>
      <c r="AB50" s="19"/>
      <c r="AC50" s="19" t="s">
        <v>18</v>
      </c>
      <c r="AD50" s="6" t="s">
        <v>224</v>
      </c>
      <c r="AE50" s="19" t="s">
        <v>435</v>
      </c>
    </row>
    <row r="51" spans="1:31" ht="145.25" customHeight="1" x14ac:dyDescent="0.2">
      <c r="A51" s="6" t="s">
        <v>26</v>
      </c>
      <c r="B51" s="6" t="s">
        <v>26</v>
      </c>
      <c r="C51" s="7" t="s">
        <v>97</v>
      </c>
      <c r="D51" s="8">
        <v>191500000772</v>
      </c>
      <c r="E51" s="9" t="s">
        <v>264</v>
      </c>
      <c r="F51" s="10">
        <v>1095</v>
      </c>
      <c r="G51" s="127">
        <f t="shared" si="5"/>
        <v>766.5</v>
      </c>
      <c r="H51" s="6" t="s">
        <v>261</v>
      </c>
      <c r="I51" s="11">
        <v>30</v>
      </c>
      <c r="J51" s="11">
        <v>10</v>
      </c>
      <c r="K51" s="11">
        <v>19</v>
      </c>
      <c r="L51" s="11">
        <v>96.69</v>
      </c>
      <c r="M51" s="11">
        <v>37.25</v>
      </c>
      <c r="N51" s="11">
        <v>16.75</v>
      </c>
      <c r="O51" s="11">
        <v>26.25</v>
      </c>
      <c r="P51" s="12">
        <v>107</v>
      </c>
      <c r="Q51" s="76">
        <v>90</v>
      </c>
      <c r="R51" s="71" t="s">
        <v>2058</v>
      </c>
      <c r="S51" s="19" t="s">
        <v>395</v>
      </c>
      <c r="T51" s="19" t="s">
        <v>2639</v>
      </c>
      <c r="U51" s="19" t="s">
        <v>400</v>
      </c>
      <c r="V51" s="20" t="s">
        <v>315</v>
      </c>
      <c r="W51" s="20" t="s">
        <v>2478</v>
      </c>
      <c r="X51" s="20" t="s">
        <v>394</v>
      </c>
      <c r="Y51" s="20" t="s">
        <v>375</v>
      </c>
      <c r="Z51" s="19" t="s">
        <v>2093</v>
      </c>
      <c r="AA51" s="19" t="s">
        <v>225</v>
      </c>
      <c r="AB51" s="19"/>
      <c r="AC51" s="19" t="s">
        <v>18</v>
      </c>
      <c r="AD51" s="6" t="s">
        <v>224</v>
      </c>
      <c r="AE51" s="19" t="s">
        <v>435</v>
      </c>
    </row>
    <row r="52" spans="1:31" ht="145.25" customHeight="1" x14ac:dyDescent="0.2">
      <c r="A52" s="6" t="s">
        <v>26</v>
      </c>
      <c r="B52" s="6" t="s">
        <v>26</v>
      </c>
      <c r="C52" s="7" t="s">
        <v>98</v>
      </c>
      <c r="D52" s="8">
        <v>191500000796</v>
      </c>
      <c r="E52" s="9" t="s">
        <v>29</v>
      </c>
      <c r="F52" s="10">
        <v>1095</v>
      </c>
      <c r="G52" s="127">
        <f t="shared" si="5"/>
        <v>766.5</v>
      </c>
      <c r="H52" s="6" t="s">
        <v>223</v>
      </c>
      <c r="I52" s="11">
        <v>30</v>
      </c>
      <c r="J52" s="11">
        <v>10</v>
      </c>
      <c r="K52" s="11">
        <v>19</v>
      </c>
      <c r="L52" s="11">
        <v>96.69</v>
      </c>
      <c r="M52" s="11">
        <v>37.25</v>
      </c>
      <c r="N52" s="11">
        <v>16.75</v>
      </c>
      <c r="O52" s="11">
        <v>26.25</v>
      </c>
      <c r="P52" s="12">
        <v>107</v>
      </c>
      <c r="Q52" s="76">
        <v>90</v>
      </c>
      <c r="R52" s="71" t="s">
        <v>2058</v>
      </c>
      <c r="S52" s="19" t="s">
        <v>395</v>
      </c>
      <c r="T52" s="19" t="s">
        <v>2639</v>
      </c>
      <c r="U52" s="19" t="s">
        <v>400</v>
      </c>
      <c r="V52" s="20" t="s">
        <v>315</v>
      </c>
      <c r="W52" s="20" t="s">
        <v>2478</v>
      </c>
      <c r="X52" s="20" t="s">
        <v>394</v>
      </c>
      <c r="Y52" s="20" t="s">
        <v>375</v>
      </c>
      <c r="Z52" s="19" t="s">
        <v>2093</v>
      </c>
      <c r="AA52" s="19" t="s">
        <v>225</v>
      </c>
      <c r="AB52" s="19"/>
      <c r="AC52" s="19" t="s">
        <v>18</v>
      </c>
      <c r="AD52" s="6" t="s">
        <v>224</v>
      </c>
      <c r="AE52" s="19" t="s">
        <v>435</v>
      </c>
    </row>
    <row r="53" spans="1:31" ht="145.25" customHeight="1" x14ac:dyDescent="0.2">
      <c r="A53" s="6" t="s">
        <v>26</v>
      </c>
      <c r="B53" s="6" t="s">
        <v>26</v>
      </c>
      <c r="C53" s="7" t="s">
        <v>99</v>
      </c>
      <c r="D53" s="8">
        <v>191500000819</v>
      </c>
      <c r="E53" s="9" t="s">
        <v>30</v>
      </c>
      <c r="F53" s="10">
        <v>963</v>
      </c>
      <c r="G53" s="127">
        <f t="shared" si="5"/>
        <v>674.09999999999991</v>
      </c>
      <c r="H53" s="6" t="s">
        <v>222</v>
      </c>
      <c r="I53" s="11">
        <v>30</v>
      </c>
      <c r="J53" s="11">
        <v>10</v>
      </c>
      <c r="K53" s="11">
        <v>19</v>
      </c>
      <c r="L53" s="11">
        <v>96.69</v>
      </c>
      <c r="M53" s="11">
        <v>37.25</v>
      </c>
      <c r="N53" s="11">
        <v>16.75</v>
      </c>
      <c r="O53" s="11">
        <v>26.25</v>
      </c>
      <c r="P53" s="12">
        <v>107</v>
      </c>
      <c r="Q53" s="76">
        <v>90</v>
      </c>
      <c r="R53" s="71" t="s">
        <v>2058</v>
      </c>
      <c r="S53" s="19" t="s">
        <v>395</v>
      </c>
      <c r="T53" s="19" t="s">
        <v>2639</v>
      </c>
      <c r="U53" s="19" t="s">
        <v>400</v>
      </c>
      <c r="V53" s="20" t="s">
        <v>315</v>
      </c>
      <c r="W53" s="20" t="s">
        <v>2478</v>
      </c>
      <c r="X53" s="20" t="s">
        <v>394</v>
      </c>
      <c r="Y53" s="20" t="s">
        <v>375</v>
      </c>
      <c r="Z53" s="19" t="s">
        <v>2093</v>
      </c>
      <c r="AA53" s="19" t="s">
        <v>225</v>
      </c>
      <c r="AB53" s="19"/>
      <c r="AC53" s="19" t="s">
        <v>18</v>
      </c>
      <c r="AD53" s="6" t="s">
        <v>224</v>
      </c>
      <c r="AE53" s="19" t="s">
        <v>435</v>
      </c>
    </row>
    <row r="54" spans="1:31" ht="145.25" customHeight="1" x14ac:dyDescent="0.2">
      <c r="A54" s="6" t="s">
        <v>26</v>
      </c>
      <c r="B54" s="6" t="s">
        <v>26</v>
      </c>
      <c r="C54" s="7" t="s">
        <v>100</v>
      </c>
      <c r="D54" s="8">
        <v>191500000833</v>
      </c>
      <c r="E54" s="9" t="s">
        <v>242</v>
      </c>
      <c r="F54" s="10">
        <v>1095</v>
      </c>
      <c r="G54" s="127">
        <f t="shared" si="5"/>
        <v>766.5</v>
      </c>
      <c r="H54" s="6" t="s">
        <v>239</v>
      </c>
      <c r="I54" s="11">
        <v>30</v>
      </c>
      <c r="J54" s="11">
        <v>10</v>
      </c>
      <c r="K54" s="11">
        <v>19</v>
      </c>
      <c r="L54" s="11">
        <v>96.69</v>
      </c>
      <c r="M54" s="11">
        <v>37.25</v>
      </c>
      <c r="N54" s="11">
        <v>16.75</v>
      </c>
      <c r="O54" s="11">
        <v>26.25</v>
      </c>
      <c r="P54" s="12">
        <v>107</v>
      </c>
      <c r="Q54" s="76">
        <v>90</v>
      </c>
      <c r="R54" s="71" t="s">
        <v>2058</v>
      </c>
      <c r="S54" s="19" t="s">
        <v>395</v>
      </c>
      <c r="T54" s="19" t="s">
        <v>2639</v>
      </c>
      <c r="U54" s="19" t="s">
        <v>400</v>
      </c>
      <c r="V54" s="20" t="s">
        <v>315</v>
      </c>
      <c r="W54" s="20" t="s">
        <v>2478</v>
      </c>
      <c r="X54" s="20" t="s">
        <v>394</v>
      </c>
      <c r="Y54" s="20" t="s">
        <v>375</v>
      </c>
      <c r="Z54" s="19" t="s">
        <v>2093</v>
      </c>
      <c r="AA54" s="19" t="s">
        <v>225</v>
      </c>
      <c r="AB54" s="19"/>
      <c r="AC54" s="19" t="s">
        <v>18</v>
      </c>
      <c r="AD54" s="6" t="s">
        <v>224</v>
      </c>
      <c r="AE54" s="19" t="s">
        <v>435</v>
      </c>
    </row>
    <row r="55" spans="1:31" ht="145.25" customHeight="1" x14ac:dyDescent="0.2">
      <c r="A55" s="6" t="s">
        <v>26</v>
      </c>
      <c r="B55" s="6" t="s">
        <v>26</v>
      </c>
      <c r="C55" s="7" t="s">
        <v>101</v>
      </c>
      <c r="D55" s="8">
        <v>191500000840</v>
      </c>
      <c r="E55" s="9" t="s">
        <v>274</v>
      </c>
      <c r="F55" s="10">
        <v>1095</v>
      </c>
      <c r="G55" s="127">
        <f t="shared" si="5"/>
        <v>766.5</v>
      </c>
      <c r="H55" s="6" t="s">
        <v>312</v>
      </c>
      <c r="I55" s="11">
        <v>30</v>
      </c>
      <c r="J55" s="11">
        <v>10</v>
      </c>
      <c r="K55" s="11">
        <v>19</v>
      </c>
      <c r="L55" s="11">
        <v>96.69</v>
      </c>
      <c r="M55" s="11">
        <v>37.25</v>
      </c>
      <c r="N55" s="11">
        <v>16.75</v>
      </c>
      <c r="O55" s="11">
        <v>26.25</v>
      </c>
      <c r="P55" s="12">
        <v>107</v>
      </c>
      <c r="Q55" s="76">
        <v>90</v>
      </c>
      <c r="R55" s="71" t="s">
        <v>2058</v>
      </c>
      <c r="S55" s="19" t="s">
        <v>395</v>
      </c>
      <c r="T55" s="19" t="s">
        <v>2639</v>
      </c>
      <c r="U55" s="19" t="s">
        <v>400</v>
      </c>
      <c r="V55" s="20" t="s">
        <v>315</v>
      </c>
      <c r="W55" s="20" t="s">
        <v>2478</v>
      </c>
      <c r="X55" s="20" t="s">
        <v>394</v>
      </c>
      <c r="Y55" s="20" t="s">
        <v>375</v>
      </c>
      <c r="Z55" s="19" t="s">
        <v>2093</v>
      </c>
      <c r="AA55" s="19" t="s">
        <v>225</v>
      </c>
      <c r="AB55" s="19"/>
      <c r="AC55" s="19" t="s">
        <v>18</v>
      </c>
      <c r="AD55" s="6" t="s">
        <v>224</v>
      </c>
      <c r="AE55" s="19" t="s">
        <v>435</v>
      </c>
    </row>
    <row r="56" spans="1:31" ht="145.25" customHeight="1" x14ac:dyDescent="0.2">
      <c r="A56" s="6" t="s">
        <v>26</v>
      </c>
      <c r="B56" s="6" t="s">
        <v>26</v>
      </c>
      <c r="C56" s="7" t="s">
        <v>102</v>
      </c>
      <c r="D56" s="8">
        <v>191500000857</v>
      </c>
      <c r="E56" s="9" t="s">
        <v>325</v>
      </c>
      <c r="F56" s="10">
        <v>1050</v>
      </c>
      <c r="G56" s="127">
        <f>F56*0.65</f>
        <v>682.5</v>
      </c>
      <c r="H56" s="6" t="s">
        <v>24</v>
      </c>
      <c r="I56" s="11">
        <v>30</v>
      </c>
      <c r="J56" s="11">
        <v>10</v>
      </c>
      <c r="K56" s="11">
        <v>19</v>
      </c>
      <c r="L56" s="11">
        <v>96.69</v>
      </c>
      <c r="M56" s="11">
        <v>37.25</v>
      </c>
      <c r="N56" s="11">
        <v>16.75</v>
      </c>
      <c r="O56" s="11">
        <v>26.25</v>
      </c>
      <c r="P56" s="12">
        <v>108</v>
      </c>
      <c r="Q56" s="76">
        <v>90</v>
      </c>
      <c r="R56" s="71" t="s">
        <v>2058</v>
      </c>
      <c r="S56" s="19" t="s">
        <v>395</v>
      </c>
      <c r="T56" s="19" t="s">
        <v>2639</v>
      </c>
      <c r="U56" s="19" t="s">
        <v>428</v>
      </c>
      <c r="V56" s="20" t="s">
        <v>315</v>
      </c>
      <c r="W56" s="20" t="s">
        <v>2478</v>
      </c>
      <c r="X56" s="20" t="s">
        <v>394</v>
      </c>
      <c r="Y56" s="20" t="s">
        <v>375</v>
      </c>
      <c r="Z56" s="19" t="s">
        <v>2093</v>
      </c>
      <c r="AA56" s="19" t="s">
        <v>225</v>
      </c>
      <c r="AB56" s="19"/>
      <c r="AC56" s="19" t="s">
        <v>18</v>
      </c>
      <c r="AD56" s="6" t="s">
        <v>224</v>
      </c>
      <c r="AE56" s="19" t="s">
        <v>435</v>
      </c>
    </row>
    <row r="57" spans="1:31" ht="145.25" customHeight="1" x14ac:dyDescent="0.2">
      <c r="A57" s="6" t="s">
        <v>26</v>
      </c>
      <c r="B57" s="6" t="s">
        <v>26</v>
      </c>
      <c r="C57" s="7" t="s">
        <v>292</v>
      </c>
      <c r="D57" s="8">
        <v>191500000864</v>
      </c>
      <c r="E57" s="9" t="s">
        <v>326</v>
      </c>
      <c r="F57" s="10">
        <v>1313</v>
      </c>
      <c r="G57" s="127">
        <f t="shared" ref="G57:G64" si="6">F57*0.7</f>
        <v>919.09999999999991</v>
      </c>
      <c r="H57" s="6" t="s">
        <v>283</v>
      </c>
      <c r="I57" s="11">
        <v>30</v>
      </c>
      <c r="J57" s="11">
        <v>10</v>
      </c>
      <c r="K57" s="11">
        <v>19</v>
      </c>
      <c r="L57" s="11">
        <v>96.69</v>
      </c>
      <c r="M57" s="11">
        <v>37.25</v>
      </c>
      <c r="N57" s="11">
        <v>16.75</v>
      </c>
      <c r="O57" s="11">
        <v>26.25</v>
      </c>
      <c r="P57" s="12">
        <v>108</v>
      </c>
      <c r="Q57" s="76">
        <v>90</v>
      </c>
      <c r="R57" s="71" t="s">
        <v>2058</v>
      </c>
      <c r="S57" s="19" t="s">
        <v>395</v>
      </c>
      <c r="T57" s="19" t="s">
        <v>2639</v>
      </c>
      <c r="U57" s="19" t="s">
        <v>428</v>
      </c>
      <c r="V57" s="20" t="s">
        <v>315</v>
      </c>
      <c r="W57" s="20" t="s">
        <v>2478</v>
      </c>
      <c r="X57" s="20" t="s">
        <v>394</v>
      </c>
      <c r="Y57" s="20" t="s">
        <v>375</v>
      </c>
      <c r="Z57" s="19" t="s">
        <v>2093</v>
      </c>
      <c r="AA57" s="19" t="s">
        <v>225</v>
      </c>
      <c r="AB57" s="19"/>
      <c r="AC57" s="19" t="s">
        <v>18</v>
      </c>
      <c r="AD57" s="6" t="s">
        <v>224</v>
      </c>
      <c r="AE57" s="19" t="s">
        <v>435</v>
      </c>
    </row>
    <row r="58" spans="1:31" ht="145.25" customHeight="1" x14ac:dyDescent="0.2">
      <c r="A58" s="6" t="s">
        <v>26</v>
      </c>
      <c r="B58" s="6" t="s">
        <v>26</v>
      </c>
      <c r="C58" s="7" t="s">
        <v>103</v>
      </c>
      <c r="D58" s="8">
        <v>191500000871</v>
      </c>
      <c r="E58" s="9" t="s">
        <v>324</v>
      </c>
      <c r="F58" s="10">
        <v>1313</v>
      </c>
      <c r="G58" s="127">
        <f t="shared" si="6"/>
        <v>919.09999999999991</v>
      </c>
      <c r="H58" s="6" t="s">
        <v>250</v>
      </c>
      <c r="I58" s="11">
        <v>30</v>
      </c>
      <c r="J58" s="11">
        <v>10</v>
      </c>
      <c r="K58" s="11">
        <v>19</v>
      </c>
      <c r="L58" s="11">
        <v>96.69</v>
      </c>
      <c r="M58" s="11">
        <v>37.25</v>
      </c>
      <c r="N58" s="11">
        <v>16.75</v>
      </c>
      <c r="O58" s="11">
        <v>26.25</v>
      </c>
      <c r="P58" s="12">
        <v>108</v>
      </c>
      <c r="Q58" s="76">
        <v>90</v>
      </c>
      <c r="R58" s="71" t="s">
        <v>2058</v>
      </c>
      <c r="S58" s="19" t="s">
        <v>395</v>
      </c>
      <c r="T58" s="19" t="s">
        <v>2639</v>
      </c>
      <c r="U58" s="19" t="s">
        <v>428</v>
      </c>
      <c r="V58" s="20" t="s">
        <v>315</v>
      </c>
      <c r="W58" s="20" t="s">
        <v>2478</v>
      </c>
      <c r="X58" s="20" t="s">
        <v>394</v>
      </c>
      <c r="Y58" s="20" t="s">
        <v>375</v>
      </c>
      <c r="Z58" s="19" t="s">
        <v>2093</v>
      </c>
      <c r="AA58" s="19" t="s">
        <v>225</v>
      </c>
      <c r="AB58" s="19"/>
      <c r="AC58" s="19" t="s">
        <v>18</v>
      </c>
      <c r="AD58" s="6" t="s">
        <v>224</v>
      </c>
      <c r="AE58" s="19" t="s">
        <v>435</v>
      </c>
    </row>
    <row r="59" spans="1:31" ht="145.25" customHeight="1" x14ac:dyDescent="0.2">
      <c r="A59" s="6" t="s">
        <v>26</v>
      </c>
      <c r="B59" s="6" t="s">
        <v>26</v>
      </c>
      <c r="C59" s="7" t="s">
        <v>104</v>
      </c>
      <c r="D59" s="8">
        <v>191500000888</v>
      </c>
      <c r="E59" s="9" t="s">
        <v>323</v>
      </c>
      <c r="F59" s="10">
        <v>1313</v>
      </c>
      <c r="G59" s="127">
        <f t="shared" si="6"/>
        <v>919.09999999999991</v>
      </c>
      <c r="H59" s="6" t="s">
        <v>25</v>
      </c>
      <c r="I59" s="11">
        <v>30</v>
      </c>
      <c r="J59" s="11">
        <v>10</v>
      </c>
      <c r="K59" s="11">
        <v>19</v>
      </c>
      <c r="L59" s="11">
        <v>96.69</v>
      </c>
      <c r="M59" s="11">
        <v>37.25</v>
      </c>
      <c r="N59" s="11">
        <v>16.75</v>
      </c>
      <c r="O59" s="11">
        <v>26.25</v>
      </c>
      <c r="P59" s="12">
        <v>108</v>
      </c>
      <c r="Q59" s="76">
        <v>90</v>
      </c>
      <c r="R59" s="71" t="s">
        <v>2058</v>
      </c>
      <c r="S59" s="19" t="s">
        <v>395</v>
      </c>
      <c r="T59" s="19" t="s">
        <v>2639</v>
      </c>
      <c r="U59" s="19" t="s">
        <v>428</v>
      </c>
      <c r="V59" s="20" t="s">
        <v>315</v>
      </c>
      <c r="W59" s="20" t="s">
        <v>2478</v>
      </c>
      <c r="X59" s="20" t="s">
        <v>394</v>
      </c>
      <c r="Y59" s="20" t="s">
        <v>375</v>
      </c>
      <c r="Z59" s="19" t="s">
        <v>2093</v>
      </c>
      <c r="AA59" s="19" t="s">
        <v>225</v>
      </c>
      <c r="AB59" s="19"/>
      <c r="AC59" s="19" t="s">
        <v>18</v>
      </c>
      <c r="AD59" s="6" t="s">
        <v>224</v>
      </c>
      <c r="AE59" s="19" t="s">
        <v>435</v>
      </c>
    </row>
    <row r="60" spans="1:31" ht="145.25" customHeight="1" x14ac:dyDescent="0.2">
      <c r="A60" s="6" t="s">
        <v>26</v>
      </c>
      <c r="B60" s="6" t="s">
        <v>26</v>
      </c>
      <c r="C60" s="7" t="s">
        <v>105</v>
      </c>
      <c r="D60" s="8">
        <v>191500000895</v>
      </c>
      <c r="E60" s="9" t="s">
        <v>327</v>
      </c>
      <c r="F60" s="10">
        <v>1313</v>
      </c>
      <c r="G60" s="127">
        <f t="shared" si="6"/>
        <v>919.09999999999991</v>
      </c>
      <c r="H60" s="6" t="s">
        <v>261</v>
      </c>
      <c r="I60" s="11">
        <v>30</v>
      </c>
      <c r="J60" s="11">
        <v>10</v>
      </c>
      <c r="K60" s="11">
        <v>19</v>
      </c>
      <c r="L60" s="11">
        <v>96.69</v>
      </c>
      <c r="M60" s="11">
        <v>37.25</v>
      </c>
      <c r="N60" s="11">
        <v>16.75</v>
      </c>
      <c r="O60" s="11">
        <v>26.25</v>
      </c>
      <c r="P60" s="12">
        <v>108</v>
      </c>
      <c r="Q60" s="76">
        <v>90</v>
      </c>
      <c r="R60" s="71" t="s">
        <v>2058</v>
      </c>
      <c r="S60" s="19" t="s">
        <v>395</v>
      </c>
      <c r="T60" s="19" t="s">
        <v>2639</v>
      </c>
      <c r="U60" s="19" t="s">
        <v>428</v>
      </c>
      <c r="V60" s="20" t="s">
        <v>315</v>
      </c>
      <c r="W60" s="20" t="s">
        <v>2478</v>
      </c>
      <c r="X60" s="20" t="s">
        <v>394</v>
      </c>
      <c r="Y60" s="20" t="s">
        <v>375</v>
      </c>
      <c r="Z60" s="19" t="s">
        <v>2093</v>
      </c>
      <c r="AA60" s="19" t="s">
        <v>225</v>
      </c>
      <c r="AB60" s="19"/>
      <c r="AC60" s="19" t="s">
        <v>18</v>
      </c>
      <c r="AD60" s="6" t="s">
        <v>224</v>
      </c>
      <c r="AE60" s="19" t="s">
        <v>435</v>
      </c>
    </row>
    <row r="61" spans="1:31" ht="145.25" customHeight="1" x14ac:dyDescent="0.2">
      <c r="A61" s="6" t="s">
        <v>26</v>
      </c>
      <c r="B61" s="6" t="s">
        <v>26</v>
      </c>
      <c r="C61" s="7" t="s">
        <v>106</v>
      </c>
      <c r="D61" s="8">
        <v>191500000918</v>
      </c>
      <c r="E61" s="9" t="s">
        <v>328</v>
      </c>
      <c r="F61" s="10">
        <v>1313</v>
      </c>
      <c r="G61" s="127">
        <f t="shared" si="6"/>
        <v>919.09999999999991</v>
      </c>
      <c r="H61" s="6" t="s">
        <v>223</v>
      </c>
      <c r="I61" s="11">
        <v>30</v>
      </c>
      <c r="J61" s="11">
        <v>10</v>
      </c>
      <c r="K61" s="11">
        <v>19</v>
      </c>
      <c r="L61" s="11">
        <v>96.69</v>
      </c>
      <c r="M61" s="11">
        <v>37.25</v>
      </c>
      <c r="N61" s="11">
        <v>16.75</v>
      </c>
      <c r="O61" s="11">
        <v>26.25</v>
      </c>
      <c r="P61" s="12">
        <v>108</v>
      </c>
      <c r="Q61" s="76">
        <v>90</v>
      </c>
      <c r="R61" s="71" t="s">
        <v>2058</v>
      </c>
      <c r="S61" s="19" t="s">
        <v>395</v>
      </c>
      <c r="T61" s="19" t="s">
        <v>2639</v>
      </c>
      <c r="U61" s="19" t="s">
        <v>428</v>
      </c>
      <c r="V61" s="20" t="s">
        <v>315</v>
      </c>
      <c r="W61" s="20" t="s">
        <v>2478</v>
      </c>
      <c r="X61" s="20" t="s">
        <v>394</v>
      </c>
      <c r="Y61" s="20" t="s">
        <v>375</v>
      </c>
      <c r="Z61" s="19" t="s">
        <v>2093</v>
      </c>
      <c r="AA61" s="19" t="s">
        <v>225</v>
      </c>
      <c r="AB61" s="19"/>
      <c r="AC61" s="19" t="s">
        <v>18</v>
      </c>
      <c r="AD61" s="6" t="s">
        <v>224</v>
      </c>
      <c r="AE61" s="19" t="s">
        <v>435</v>
      </c>
    </row>
    <row r="62" spans="1:31" ht="145.25" customHeight="1" x14ac:dyDescent="0.2">
      <c r="A62" s="6" t="s">
        <v>26</v>
      </c>
      <c r="B62" s="6" t="s">
        <v>26</v>
      </c>
      <c r="C62" s="7" t="s">
        <v>107</v>
      </c>
      <c r="D62" s="8">
        <v>191500000932</v>
      </c>
      <c r="E62" s="9" t="s">
        <v>330</v>
      </c>
      <c r="F62" s="10">
        <v>1155</v>
      </c>
      <c r="G62" s="127">
        <f t="shared" si="6"/>
        <v>808.5</v>
      </c>
      <c r="H62" s="6" t="s">
        <v>222</v>
      </c>
      <c r="I62" s="11">
        <v>30</v>
      </c>
      <c r="J62" s="11">
        <v>10</v>
      </c>
      <c r="K62" s="11">
        <v>19</v>
      </c>
      <c r="L62" s="11">
        <v>96.69</v>
      </c>
      <c r="M62" s="11">
        <v>37.25</v>
      </c>
      <c r="N62" s="11">
        <v>16.75</v>
      </c>
      <c r="O62" s="11">
        <v>26.25</v>
      </c>
      <c r="P62" s="12">
        <v>108</v>
      </c>
      <c r="Q62" s="76">
        <v>90</v>
      </c>
      <c r="R62" s="71" t="s">
        <v>2058</v>
      </c>
      <c r="S62" s="19" t="s">
        <v>395</v>
      </c>
      <c r="T62" s="19" t="s">
        <v>2639</v>
      </c>
      <c r="U62" s="19" t="s">
        <v>428</v>
      </c>
      <c r="V62" s="20" t="s">
        <v>315</v>
      </c>
      <c r="W62" s="20" t="s">
        <v>2478</v>
      </c>
      <c r="X62" s="20" t="s">
        <v>394</v>
      </c>
      <c r="Y62" s="20" t="s">
        <v>375</v>
      </c>
      <c r="Z62" s="19" t="s">
        <v>2093</v>
      </c>
      <c r="AA62" s="19" t="s">
        <v>225</v>
      </c>
      <c r="AB62" s="19"/>
      <c r="AC62" s="19" t="s">
        <v>18</v>
      </c>
      <c r="AD62" s="6" t="s">
        <v>224</v>
      </c>
      <c r="AE62" s="19" t="s">
        <v>435</v>
      </c>
    </row>
    <row r="63" spans="1:31" ht="145.25" customHeight="1" x14ac:dyDescent="0.2">
      <c r="A63" s="6" t="s">
        <v>26</v>
      </c>
      <c r="B63" s="6" t="s">
        <v>26</v>
      </c>
      <c r="C63" s="7" t="s">
        <v>108</v>
      </c>
      <c r="D63" s="8">
        <v>191500000956</v>
      </c>
      <c r="E63" s="9" t="s">
        <v>329</v>
      </c>
      <c r="F63" s="10">
        <v>1313</v>
      </c>
      <c r="G63" s="127">
        <f t="shared" si="6"/>
        <v>919.09999999999991</v>
      </c>
      <c r="H63" s="6" t="s">
        <v>239</v>
      </c>
      <c r="I63" s="11">
        <v>30</v>
      </c>
      <c r="J63" s="11">
        <v>10</v>
      </c>
      <c r="K63" s="11">
        <v>19</v>
      </c>
      <c r="L63" s="11">
        <v>96.69</v>
      </c>
      <c r="M63" s="11">
        <v>37.25</v>
      </c>
      <c r="N63" s="11">
        <v>16.75</v>
      </c>
      <c r="O63" s="11">
        <v>26.25</v>
      </c>
      <c r="P63" s="12">
        <v>108</v>
      </c>
      <c r="Q63" s="76">
        <v>90</v>
      </c>
      <c r="R63" s="71" t="s">
        <v>2058</v>
      </c>
      <c r="S63" s="19" t="s">
        <v>395</v>
      </c>
      <c r="T63" s="19" t="s">
        <v>2639</v>
      </c>
      <c r="U63" s="19" t="s">
        <v>428</v>
      </c>
      <c r="V63" s="20" t="s">
        <v>315</v>
      </c>
      <c r="W63" s="20" t="s">
        <v>2478</v>
      </c>
      <c r="X63" s="20" t="s">
        <v>394</v>
      </c>
      <c r="Y63" s="20" t="s">
        <v>375</v>
      </c>
      <c r="Z63" s="19" t="s">
        <v>2093</v>
      </c>
      <c r="AA63" s="19" t="s">
        <v>225</v>
      </c>
      <c r="AB63" s="19"/>
      <c r="AC63" s="19" t="s">
        <v>18</v>
      </c>
      <c r="AD63" s="6" t="s">
        <v>224</v>
      </c>
      <c r="AE63" s="19" t="s">
        <v>435</v>
      </c>
    </row>
    <row r="64" spans="1:31" ht="145.25" customHeight="1" x14ac:dyDescent="0.2">
      <c r="A64" s="6" t="s">
        <v>26</v>
      </c>
      <c r="B64" s="6" t="s">
        <v>26</v>
      </c>
      <c r="C64" s="7" t="s">
        <v>109</v>
      </c>
      <c r="D64" s="8">
        <v>191500000963</v>
      </c>
      <c r="E64" s="9" t="s">
        <v>331</v>
      </c>
      <c r="F64" s="10">
        <v>1313</v>
      </c>
      <c r="G64" s="127">
        <f t="shared" si="6"/>
        <v>919.09999999999991</v>
      </c>
      <c r="H64" s="6" t="s">
        <v>312</v>
      </c>
      <c r="I64" s="11">
        <v>30</v>
      </c>
      <c r="J64" s="11">
        <v>10</v>
      </c>
      <c r="K64" s="11">
        <v>19</v>
      </c>
      <c r="L64" s="11">
        <v>96.69</v>
      </c>
      <c r="M64" s="11">
        <v>37.25</v>
      </c>
      <c r="N64" s="11">
        <v>16.75</v>
      </c>
      <c r="O64" s="11">
        <v>26.25</v>
      </c>
      <c r="P64" s="12">
        <v>108</v>
      </c>
      <c r="Q64" s="76">
        <v>90</v>
      </c>
      <c r="R64" s="71" t="s">
        <v>2058</v>
      </c>
      <c r="S64" s="19" t="s">
        <v>395</v>
      </c>
      <c r="T64" s="19" t="s">
        <v>2639</v>
      </c>
      <c r="U64" s="19" t="s">
        <v>428</v>
      </c>
      <c r="V64" s="20" t="s">
        <v>315</v>
      </c>
      <c r="W64" s="20" t="s">
        <v>2478</v>
      </c>
      <c r="X64" s="20" t="s">
        <v>394</v>
      </c>
      <c r="Y64" s="20" t="s">
        <v>375</v>
      </c>
      <c r="Z64" s="19" t="s">
        <v>2093</v>
      </c>
      <c r="AA64" s="19" t="s">
        <v>225</v>
      </c>
      <c r="AB64" s="19"/>
      <c r="AC64" s="19" t="s">
        <v>18</v>
      </c>
      <c r="AD64" s="6" t="s">
        <v>224</v>
      </c>
      <c r="AE64" s="19" t="s">
        <v>435</v>
      </c>
    </row>
    <row r="65" spans="1:31" ht="145.25" customHeight="1" x14ac:dyDescent="0.2">
      <c r="A65" s="6" t="s">
        <v>26</v>
      </c>
      <c r="B65" s="6" t="s">
        <v>26</v>
      </c>
      <c r="C65" s="7" t="s">
        <v>110</v>
      </c>
      <c r="D65" s="8">
        <v>191500000970</v>
      </c>
      <c r="E65" s="19" t="s">
        <v>2154</v>
      </c>
      <c r="F65" s="10">
        <v>1400</v>
      </c>
      <c r="G65" s="127">
        <f>F65*0.65</f>
        <v>910</v>
      </c>
      <c r="H65" s="6" t="s">
        <v>24</v>
      </c>
      <c r="I65" s="11">
        <v>36</v>
      </c>
      <c r="J65" s="11">
        <v>10</v>
      </c>
      <c r="K65" s="11">
        <v>19</v>
      </c>
      <c r="L65" s="11">
        <v>118.34</v>
      </c>
      <c r="M65" s="11">
        <v>43.75</v>
      </c>
      <c r="N65" s="11">
        <v>17.5</v>
      </c>
      <c r="O65" s="11">
        <v>25.25</v>
      </c>
      <c r="P65" s="12">
        <v>130</v>
      </c>
      <c r="Q65" s="76">
        <v>90</v>
      </c>
      <c r="R65" s="71" t="s">
        <v>2058</v>
      </c>
      <c r="S65" s="19" t="s">
        <v>398</v>
      </c>
      <c r="T65" s="19" t="s">
        <v>2090</v>
      </c>
      <c r="U65" s="20" t="s">
        <v>2638</v>
      </c>
      <c r="V65" s="19" t="s">
        <v>314</v>
      </c>
      <c r="W65" s="20" t="s">
        <v>315</v>
      </c>
      <c r="X65" s="20" t="s">
        <v>2478</v>
      </c>
      <c r="Y65" s="20" t="s">
        <v>394</v>
      </c>
      <c r="Z65" s="20" t="s">
        <v>375</v>
      </c>
      <c r="AA65" s="19" t="s">
        <v>2095</v>
      </c>
      <c r="AB65" s="19" t="s">
        <v>225</v>
      </c>
      <c r="AC65" s="19"/>
      <c r="AD65" s="19" t="s">
        <v>18</v>
      </c>
      <c r="AE65" s="19" t="s">
        <v>435</v>
      </c>
    </row>
    <row r="66" spans="1:31" ht="145.25" customHeight="1" x14ac:dyDescent="0.2">
      <c r="A66" s="6" t="s">
        <v>26</v>
      </c>
      <c r="B66" s="6" t="s">
        <v>26</v>
      </c>
      <c r="C66" s="7" t="s">
        <v>293</v>
      </c>
      <c r="D66" s="8">
        <v>191500000987</v>
      </c>
      <c r="E66" s="9" t="s">
        <v>2164</v>
      </c>
      <c r="F66" s="10">
        <v>1749</v>
      </c>
      <c r="G66" s="127">
        <f t="shared" ref="G66:G73" si="7">F66*0.7</f>
        <v>1224.3</v>
      </c>
      <c r="H66" s="6" t="s">
        <v>283</v>
      </c>
      <c r="I66" s="11">
        <v>36</v>
      </c>
      <c r="J66" s="11">
        <v>10</v>
      </c>
      <c r="K66" s="11">
        <v>19</v>
      </c>
      <c r="L66" s="11">
        <v>118.34</v>
      </c>
      <c r="M66" s="11">
        <v>43.75</v>
      </c>
      <c r="N66" s="11">
        <v>17.5</v>
      </c>
      <c r="O66" s="11">
        <v>25.25</v>
      </c>
      <c r="P66" s="12">
        <v>130</v>
      </c>
      <c r="Q66" s="76">
        <v>90</v>
      </c>
      <c r="R66" s="71" t="s">
        <v>2058</v>
      </c>
      <c r="S66" s="19" t="s">
        <v>398</v>
      </c>
      <c r="T66" s="19" t="s">
        <v>2090</v>
      </c>
      <c r="U66" s="20" t="s">
        <v>2638</v>
      </c>
      <c r="V66" s="19" t="s">
        <v>314</v>
      </c>
      <c r="W66" s="20" t="s">
        <v>315</v>
      </c>
      <c r="X66" s="20" t="s">
        <v>2478</v>
      </c>
      <c r="Y66" s="20" t="s">
        <v>394</v>
      </c>
      <c r="Z66" s="20" t="s">
        <v>375</v>
      </c>
      <c r="AA66" s="19" t="s">
        <v>2095</v>
      </c>
      <c r="AB66" s="19" t="s">
        <v>225</v>
      </c>
      <c r="AC66" s="19"/>
      <c r="AD66" s="19" t="s">
        <v>18</v>
      </c>
      <c r="AE66" s="19" t="s">
        <v>435</v>
      </c>
    </row>
    <row r="67" spans="1:31" ht="145.25" customHeight="1" x14ac:dyDescent="0.2">
      <c r="A67" s="6" t="s">
        <v>26</v>
      </c>
      <c r="B67" s="6" t="s">
        <v>26</v>
      </c>
      <c r="C67" s="7" t="s">
        <v>111</v>
      </c>
      <c r="D67" s="8">
        <v>191500000994</v>
      </c>
      <c r="E67" s="9" t="s">
        <v>2165</v>
      </c>
      <c r="F67" s="10">
        <v>1749</v>
      </c>
      <c r="G67" s="127">
        <f t="shared" si="7"/>
        <v>1224.3</v>
      </c>
      <c r="H67" s="6" t="s">
        <v>250</v>
      </c>
      <c r="I67" s="11">
        <v>36</v>
      </c>
      <c r="J67" s="11">
        <v>10</v>
      </c>
      <c r="K67" s="11">
        <v>19</v>
      </c>
      <c r="L67" s="11">
        <v>118.34</v>
      </c>
      <c r="M67" s="11">
        <v>43.75</v>
      </c>
      <c r="N67" s="11">
        <v>17.5</v>
      </c>
      <c r="O67" s="11">
        <v>25.25</v>
      </c>
      <c r="P67" s="12">
        <v>130</v>
      </c>
      <c r="Q67" s="76">
        <v>90</v>
      </c>
      <c r="R67" s="71" t="s">
        <v>2058</v>
      </c>
      <c r="S67" s="19" t="s">
        <v>398</v>
      </c>
      <c r="T67" s="19" t="s">
        <v>2090</v>
      </c>
      <c r="U67" s="20" t="s">
        <v>2638</v>
      </c>
      <c r="V67" s="19" t="s">
        <v>314</v>
      </c>
      <c r="W67" s="20" t="s">
        <v>315</v>
      </c>
      <c r="X67" s="20" t="s">
        <v>2478</v>
      </c>
      <c r="Y67" s="20" t="s">
        <v>394</v>
      </c>
      <c r="Z67" s="20" t="s">
        <v>375</v>
      </c>
      <c r="AA67" s="19" t="s">
        <v>2095</v>
      </c>
      <c r="AB67" s="19" t="s">
        <v>225</v>
      </c>
      <c r="AC67" s="19"/>
      <c r="AD67" s="19" t="s">
        <v>18</v>
      </c>
      <c r="AE67" s="19" t="s">
        <v>435</v>
      </c>
    </row>
    <row r="68" spans="1:31" ht="145.25" customHeight="1" x14ac:dyDescent="0.2">
      <c r="A68" s="6" t="s">
        <v>26</v>
      </c>
      <c r="B68" s="6" t="s">
        <v>26</v>
      </c>
      <c r="C68" s="7" t="s">
        <v>112</v>
      </c>
      <c r="D68" s="8">
        <v>191500001007</v>
      </c>
      <c r="E68" s="9" t="s">
        <v>2166</v>
      </c>
      <c r="F68" s="10">
        <v>1749</v>
      </c>
      <c r="G68" s="127">
        <f t="shared" si="7"/>
        <v>1224.3</v>
      </c>
      <c r="H68" s="6" t="s">
        <v>25</v>
      </c>
      <c r="I68" s="11">
        <v>36</v>
      </c>
      <c r="J68" s="11">
        <v>10</v>
      </c>
      <c r="K68" s="11">
        <v>19</v>
      </c>
      <c r="L68" s="11">
        <v>118.34</v>
      </c>
      <c r="M68" s="11">
        <v>43.75</v>
      </c>
      <c r="N68" s="11">
        <v>17.5</v>
      </c>
      <c r="O68" s="11">
        <v>25.25</v>
      </c>
      <c r="P68" s="12">
        <v>130</v>
      </c>
      <c r="Q68" s="76">
        <v>90</v>
      </c>
      <c r="R68" s="71" t="s">
        <v>2058</v>
      </c>
      <c r="S68" s="19" t="s">
        <v>398</v>
      </c>
      <c r="T68" s="19" t="s">
        <v>2090</v>
      </c>
      <c r="U68" s="20" t="s">
        <v>2638</v>
      </c>
      <c r="V68" s="19" t="s">
        <v>314</v>
      </c>
      <c r="W68" s="20" t="s">
        <v>315</v>
      </c>
      <c r="X68" s="20" t="s">
        <v>2478</v>
      </c>
      <c r="Y68" s="20" t="s">
        <v>394</v>
      </c>
      <c r="Z68" s="20" t="s">
        <v>375</v>
      </c>
      <c r="AA68" s="19" t="s">
        <v>2095</v>
      </c>
      <c r="AB68" s="19" t="s">
        <v>225</v>
      </c>
      <c r="AC68" s="19"/>
      <c r="AD68" s="19" t="s">
        <v>18</v>
      </c>
      <c r="AE68" s="19" t="s">
        <v>435</v>
      </c>
    </row>
    <row r="69" spans="1:31" ht="145.25" customHeight="1" x14ac:dyDescent="0.2">
      <c r="A69" s="6" t="s">
        <v>26</v>
      </c>
      <c r="B69" s="6" t="s">
        <v>26</v>
      </c>
      <c r="C69" s="7" t="s">
        <v>113</v>
      </c>
      <c r="D69" s="8">
        <v>191500001014</v>
      </c>
      <c r="E69" s="9" t="s">
        <v>2167</v>
      </c>
      <c r="F69" s="10">
        <v>1749</v>
      </c>
      <c r="G69" s="127">
        <f t="shared" si="7"/>
        <v>1224.3</v>
      </c>
      <c r="H69" s="6" t="s">
        <v>261</v>
      </c>
      <c r="I69" s="11">
        <v>36</v>
      </c>
      <c r="J69" s="11">
        <v>10</v>
      </c>
      <c r="K69" s="11">
        <v>19</v>
      </c>
      <c r="L69" s="11">
        <v>118.34</v>
      </c>
      <c r="M69" s="11">
        <v>43.75</v>
      </c>
      <c r="N69" s="11">
        <v>17.5</v>
      </c>
      <c r="O69" s="11">
        <v>25.25</v>
      </c>
      <c r="P69" s="12">
        <v>130</v>
      </c>
      <c r="Q69" s="76">
        <v>90</v>
      </c>
      <c r="R69" s="71" t="s">
        <v>2058</v>
      </c>
      <c r="S69" s="19" t="s">
        <v>398</v>
      </c>
      <c r="T69" s="19" t="s">
        <v>2090</v>
      </c>
      <c r="U69" s="20" t="s">
        <v>2638</v>
      </c>
      <c r="V69" s="19" t="s">
        <v>314</v>
      </c>
      <c r="W69" s="20" t="s">
        <v>315</v>
      </c>
      <c r="X69" s="20" t="s">
        <v>2478</v>
      </c>
      <c r="Y69" s="20" t="s">
        <v>394</v>
      </c>
      <c r="Z69" s="20" t="s">
        <v>375</v>
      </c>
      <c r="AA69" s="19" t="s">
        <v>2095</v>
      </c>
      <c r="AB69" s="19" t="s">
        <v>225</v>
      </c>
      <c r="AC69" s="19"/>
      <c r="AD69" s="19" t="s">
        <v>18</v>
      </c>
      <c r="AE69" s="19" t="s">
        <v>435</v>
      </c>
    </row>
    <row r="70" spans="1:31" ht="145.25" customHeight="1" x14ac:dyDescent="0.2">
      <c r="A70" s="6" t="s">
        <v>26</v>
      </c>
      <c r="B70" s="6" t="s">
        <v>26</v>
      </c>
      <c r="C70" s="7" t="s">
        <v>114</v>
      </c>
      <c r="D70" s="8">
        <v>191500001038</v>
      </c>
      <c r="E70" s="9" t="s">
        <v>2168</v>
      </c>
      <c r="F70" s="10">
        <v>1749</v>
      </c>
      <c r="G70" s="127">
        <f t="shared" si="7"/>
        <v>1224.3</v>
      </c>
      <c r="H70" s="6" t="s">
        <v>223</v>
      </c>
      <c r="I70" s="11">
        <v>36</v>
      </c>
      <c r="J70" s="11">
        <v>10</v>
      </c>
      <c r="K70" s="11">
        <v>19</v>
      </c>
      <c r="L70" s="11">
        <v>118.34</v>
      </c>
      <c r="M70" s="11">
        <v>43.75</v>
      </c>
      <c r="N70" s="11">
        <v>17.5</v>
      </c>
      <c r="O70" s="11">
        <v>25.25</v>
      </c>
      <c r="P70" s="12">
        <v>130</v>
      </c>
      <c r="Q70" s="76">
        <v>90</v>
      </c>
      <c r="R70" s="71" t="s">
        <v>2058</v>
      </c>
      <c r="S70" s="19" t="s">
        <v>398</v>
      </c>
      <c r="T70" s="19" t="s">
        <v>2090</v>
      </c>
      <c r="U70" s="20" t="s">
        <v>2638</v>
      </c>
      <c r="V70" s="19" t="s">
        <v>314</v>
      </c>
      <c r="W70" s="20" t="s">
        <v>315</v>
      </c>
      <c r="X70" s="20" t="s">
        <v>2478</v>
      </c>
      <c r="Y70" s="20" t="s">
        <v>394</v>
      </c>
      <c r="Z70" s="20" t="s">
        <v>375</v>
      </c>
      <c r="AA70" s="19" t="s">
        <v>2095</v>
      </c>
      <c r="AB70" s="19" t="s">
        <v>225</v>
      </c>
      <c r="AC70" s="19"/>
      <c r="AD70" s="19" t="s">
        <v>18</v>
      </c>
      <c r="AE70" s="19" t="s">
        <v>435</v>
      </c>
    </row>
    <row r="71" spans="1:31" ht="145.25" customHeight="1" x14ac:dyDescent="0.2">
      <c r="A71" s="6" t="s">
        <v>26</v>
      </c>
      <c r="B71" s="6" t="s">
        <v>26</v>
      </c>
      <c r="C71" s="7" t="s">
        <v>115</v>
      </c>
      <c r="D71" s="8">
        <v>191500001052</v>
      </c>
      <c r="E71" s="9" t="s">
        <v>2169</v>
      </c>
      <c r="F71" s="10">
        <v>1540</v>
      </c>
      <c r="G71" s="127">
        <f t="shared" si="7"/>
        <v>1078</v>
      </c>
      <c r="H71" s="6" t="s">
        <v>222</v>
      </c>
      <c r="I71" s="11">
        <v>36</v>
      </c>
      <c r="J71" s="11">
        <v>10</v>
      </c>
      <c r="K71" s="11">
        <v>19</v>
      </c>
      <c r="L71" s="11">
        <v>118.34</v>
      </c>
      <c r="M71" s="11">
        <v>43.75</v>
      </c>
      <c r="N71" s="11">
        <v>17.5</v>
      </c>
      <c r="O71" s="11">
        <v>25.25</v>
      </c>
      <c r="P71" s="12">
        <v>130</v>
      </c>
      <c r="Q71" s="76">
        <v>90</v>
      </c>
      <c r="R71" s="71" t="s">
        <v>2058</v>
      </c>
      <c r="S71" s="19" t="s">
        <v>398</v>
      </c>
      <c r="T71" s="19" t="s">
        <v>2090</v>
      </c>
      <c r="U71" s="20" t="s">
        <v>2638</v>
      </c>
      <c r="V71" s="19" t="s">
        <v>314</v>
      </c>
      <c r="W71" s="20" t="s">
        <v>315</v>
      </c>
      <c r="X71" s="20" t="s">
        <v>2478</v>
      </c>
      <c r="Y71" s="20" t="s">
        <v>394</v>
      </c>
      <c r="Z71" s="20" t="s">
        <v>375</v>
      </c>
      <c r="AA71" s="19" t="s">
        <v>2095</v>
      </c>
      <c r="AB71" s="19" t="s">
        <v>225</v>
      </c>
      <c r="AC71" s="19"/>
      <c r="AD71" s="19" t="s">
        <v>18</v>
      </c>
      <c r="AE71" s="19" t="s">
        <v>435</v>
      </c>
    </row>
    <row r="72" spans="1:31" ht="145.25" customHeight="1" x14ac:dyDescent="0.2">
      <c r="A72" s="6" t="s">
        <v>26</v>
      </c>
      <c r="B72" s="6" t="s">
        <v>26</v>
      </c>
      <c r="C72" s="7" t="s">
        <v>116</v>
      </c>
      <c r="D72" s="8">
        <v>191500001076</v>
      </c>
      <c r="E72" s="9" t="s">
        <v>2170</v>
      </c>
      <c r="F72" s="10">
        <v>1749</v>
      </c>
      <c r="G72" s="127">
        <f t="shared" si="7"/>
        <v>1224.3</v>
      </c>
      <c r="H72" s="6" t="s">
        <v>239</v>
      </c>
      <c r="I72" s="11">
        <v>36</v>
      </c>
      <c r="J72" s="11">
        <v>10</v>
      </c>
      <c r="K72" s="11">
        <v>19</v>
      </c>
      <c r="L72" s="11">
        <v>118.34</v>
      </c>
      <c r="M72" s="11">
        <v>43.75</v>
      </c>
      <c r="N72" s="11">
        <v>17.5</v>
      </c>
      <c r="O72" s="11">
        <v>25.25</v>
      </c>
      <c r="P72" s="12">
        <v>130</v>
      </c>
      <c r="Q72" s="76">
        <v>90</v>
      </c>
      <c r="R72" s="71" t="s">
        <v>2058</v>
      </c>
      <c r="S72" s="19" t="s">
        <v>398</v>
      </c>
      <c r="T72" s="19" t="s">
        <v>2090</v>
      </c>
      <c r="U72" s="20" t="s">
        <v>2638</v>
      </c>
      <c r="V72" s="19" t="s">
        <v>314</v>
      </c>
      <c r="W72" s="20" t="s">
        <v>315</v>
      </c>
      <c r="X72" s="20" t="s">
        <v>2478</v>
      </c>
      <c r="Y72" s="20" t="s">
        <v>394</v>
      </c>
      <c r="Z72" s="20" t="s">
        <v>375</v>
      </c>
      <c r="AA72" s="19" t="s">
        <v>2095</v>
      </c>
      <c r="AB72" s="19" t="s">
        <v>225</v>
      </c>
      <c r="AC72" s="19"/>
      <c r="AD72" s="19" t="s">
        <v>18</v>
      </c>
      <c r="AE72" s="19" t="s">
        <v>435</v>
      </c>
    </row>
    <row r="73" spans="1:31" ht="145.25" customHeight="1" x14ac:dyDescent="0.2">
      <c r="A73" s="6" t="s">
        <v>26</v>
      </c>
      <c r="B73" s="6" t="s">
        <v>26</v>
      </c>
      <c r="C73" s="7" t="s">
        <v>117</v>
      </c>
      <c r="D73" s="8">
        <v>191500001083</v>
      </c>
      <c r="E73" s="9" t="s">
        <v>2171</v>
      </c>
      <c r="F73" s="10">
        <v>1749</v>
      </c>
      <c r="G73" s="127">
        <f t="shared" si="7"/>
        <v>1224.3</v>
      </c>
      <c r="H73" s="6" t="s">
        <v>312</v>
      </c>
      <c r="I73" s="11">
        <v>36</v>
      </c>
      <c r="J73" s="11">
        <v>10</v>
      </c>
      <c r="K73" s="11">
        <v>19</v>
      </c>
      <c r="L73" s="11">
        <v>118.34</v>
      </c>
      <c r="M73" s="11">
        <v>43.75</v>
      </c>
      <c r="N73" s="11">
        <v>17.5</v>
      </c>
      <c r="O73" s="11">
        <v>25.25</v>
      </c>
      <c r="P73" s="12">
        <v>130</v>
      </c>
      <c r="Q73" s="76">
        <v>90</v>
      </c>
      <c r="R73" s="71" t="s">
        <v>2058</v>
      </c>
      <c r="S73" s="19" t="s">
        <v>398</v>
      </c>
      <c r="T73" s="19" t="s">
        <v>2090</v>
      </c>
      <c r="U73" s="20" t="s">
        <v>2638</v>
      </c>
      <c r="V73" s="19" t="s">
        <v>314</v>
      </c>
      <c r="W73" s="20" t="s">
        <v>315</v>
      </c>
      <c r="X73" s="20" t="s">
        <v>2478</v>
      </c>
      <c r="Y73" s="20" t="s">
        <v>394</v>
      </c>
      <c r="Z73" s="20" t="s">
        <v>375</v>
      </c>
      <c r="AA73" s="19" t="s">
        <v>2095</v>
      </c>
      <c r="AB73" s="19" t="s">
        <v>225</v>
      </c>
      <c r="AC73" s="19"/>
      <c r="AD73" s="19" t="s">
        <v>18</v>
      </c>
      <c r="AE73" s="19" t="s">
        <v>435</v>
      </c>
    </row>
    <row r="74" spans="1:31" ht="145.25" customHeight="1" x14ac:dyDescent="0.2">
      <c r="A74" s="6" t="s">
        <v>26</v>
      </c>
      <c r="B74" s="6" t="s">
        <v>26</v>
      </c>
      <c r="C74" s="7" t="s">
        <v>118</v>
      </c>
      <c r="D74" s="8">
        <v>191500001212</v>
      </c>
      <c r="E74" s="9" t="s">
        <v>401</v>
      </c>
      <c r="F74" s="10">
        <v>1283</v>
      </c>
      <c r="G74" s="127">
        <f>F74*0.65</f>
        <v>833.95</v>
      </c>
      <c r="H74" s="6" t="s">
        <v>24</v>
      </c>
      <c r="I74" s="11">
        <v>36</v>
      </c>
      <c r="J74" s="11">
        <v>10</v>
      </c>
      <c r="K74" s="11">
        <v>19</v>
      </c>
      <c r="L74" s="11">
        <v>104.06</v>
      </c>
      <c r="M74" s="11">
        <v>43.75</v>
      </c>
      <c r="N74" s="11">
        <v>17.5</v>
      </c>
      <c r="O74" s="11">
        <v>25.25</v>
      </c>
      <c r="P74" s="12">
        <v>129</v>
      </c>
      <c r="Q74" s="76">
        <v>90</v>
      </c>
      <c r="R74" s="71" t="s">
        <v>2058</v>
      </c>
      <c r="S74" s="19" t="s">
        <v>395</v>
      </c>
      <c r="T74" s="19" t="s">
        <v>2640</v>
      </c>
      <c r="U74" s="19" t="s">
        <v>314</v>
      </c>
      <c r="V74" s="20" t="s">
        <v>315</v>
      </c>
      <c r="W74" s="20" t="s">
        <v>2478</v>
      </c>
      <c r="X74" s="20" t="s">
        <v>394</v>
      </c>
      <c r="Y74" s="20" t="s">
        <v>375</v>
      </c>
      <c r="Z74" s="19" t="s">
        <v>2095</v>
      </c>
      <c r="AA74" s="19" t="s">
        <v>225</v>
      </c>
      <c r="AB74" s="19"/>
      <c r="AC74" s="19" t="s">
        <v>18</v>
      </c>
      <c r="AD74" s="6" t="s">
        <v>224</v>
      </c>
      <c r="AE74" s="19" t="s">
        <v>435</v>
      </c>
    </row>
    <row r="75" spans="1:31" ht="145.25" customHeight="1" x14ac:dyDescent="0.2">
      <c r="A75" s="6" t="s">
        <v>26</v>
      </c>
      <c r="B75" s="6" t="s">
        <v>26</v>
      </c>
      <c r="C75" s="7" t="s">
        <v>294</v>
      </c>
      <c r="D75" s="8">
        <v>191500001229</v>
      </c>
      <c r="E75" s="9" t="s">
        <v>402</v>
      </c>
      <c r="F75" s="10">
        <v>1604</v>
      </c>
      <c r="G75" s="127">
        <f t="shared" ref="G75:G82" si="8">F75*0.7</f>
        <v>1122.8</v>
      </c>
      <c r="H75" s="6" t="s">
        <v>283</v>
      </c>
      <c r="I75" s="11">
        <v>36</v>
      </c>
      <c r="J75" s="11">
        <v>10</v>
      </c>
      <c r="K75" s="11">
        <v>19</v>
      </c>
      <c r="L75" s="11">
        <v>104.06</v>
      </c>
      <c r="M75" s="11">
        <v>43.75</v>
      </c>
      <c r="N75" s="11">
        <v>17.5</v>
      </c>
      <c r="O75" s="11">
        <v>25.25</v>
      </c>
      <c r="P75" s="12">
        <v>129</v>
      </c>
      <c r="Q75" s="76">
        <v>90</v>
      </c>
      <c r="R75" s="71" t="s">
        <v>2058</v>
      </c>
      <c r="S75" s="19" t="s">
        <v>395</v>
      </c>
      <c r="T75" s="19" t="s">
        <v>2640</v>
      </c>
      <c r="U75" s="19" t="s">
        <v>314</v>
      </c>
      <c r="V75" s="20" t="s">
        <v>315</v>
      </c>
      <c r="W75" s="20" t="s">
        <v>2478</v>
      </c>
      <c r="X75" s="20" t="s">
        <v>394</v>
      </c>
      <c r="Y75" s="20" t="s">
        <v>375</v>
      </c>
      <c r="Z75" s="19" t="s">
        <v>2095</v>
      </c>
      <c r="AA75" s="19" t="s">
        <v>225</v>
      </c>
      <c r="AB75" s="19"/>
      <c r="AC75" s="19" t="s">
        <v>18</v>
      </c>
      <c r="AD75" s="6" t="s">
        <v>224</v>
      </c>
      <c r="AE75" s="19" t="s">
        <v>435</v>
      </c>
    </row>
    <row r="76" spans="1:31" ht="145.25" customHeight="1" x14ac:dyDescent="0.2">
      <c r="A76" s="6" t="s">
        <v>26</v>
      </c>
      <c r="B76" s="6" t="s">
        <v>26</v>
      </c>
      <c r="C76" s="7" t="s">
        <v>119</v>
      </c>
      <c r="D76" s="8">
        <v>191500001236</v>
      </c>
      <c r="E76" s="9" t="s">
        <v>403</v>
      </c>
      <c r="F76" s="10">
        <v>1604</v>
      </c>
      <c r="G76" s="127">
        <f t="shared" si="8"/>
        <v>1122.8</v>
      </c>
      <c r="H76" s="6" t="s">
        <v>250</v>
      </c>
      <c r="I76" s="11">
        <v>36</v>
      </c>
      <c r="J76" s="11">
        <v>10</v>
      </c>
      <c r="K76" s="11">
        <v>19</v>
      </c>
      <c r="L76" s="11">
        <v>104.06</v>
      </c>
      <c r="M76" s="11">
        <v>43.75</v>
      </c>
      <c r="N76" s="11">
        <v>17.5</v>
      </c>
      <c r="O76" s="11">
        <v>25.25</v>
      </c>
      <c r="P76" s="12">
        <v>129</v>
      </c>
      <c r="Q76" s="76">
        <v>90</v>
      </c>
      <c r="R76" s="71" t="s">
        <v>2058</v>
      </c>
      <c r="S76" s="19" t="s">
        <v>395</v>
      </c>
      <c r="T76" s="19" t="s">
        <v>2640</v>
      </c>
      <c r="U76" s="19" t="s">
        <v>314</v>
      </c>
      <c r="V76" s="20" t="s">
        <v>315</v>
      </c>
      <c r="W76" s="20" t="s">
        <v>2478</v>
      </c>
      <c r="X76" s="20" t="s">
        <v>394</v>
      </c>
      <c r="Y76" s="20" t="s">
        <v>375</v>
      </c>
      <c r="Z76" s="19" t="s">
        <v>2095</v>
      </c>
      <c r="AA76" s="19" t="s">
        <v>225</v>
      </c>
      <c r="AB76" s="19"/>
      <c r="AC76" s="19" t="s">
        <v>18</v>
      </c>
      <c r="AD76" s="6" t="s">
        <v>224</v>
      </c>
      <c r="AE76" s="19" t="s">
        <v>435</v>
      </c>
    </row>
    <row r="77" spans="1:31" ht="145.25" customHeight="1" x14ac:dyDescent="0.2">
      <c r="A77" s="6" t="s">
        <v>26</v>
      </c>
      <c r="B77" s="6" t="s">
        <v>26</v>
      </c>
      <c r="C77" s="7" t="s">
        <v>120</v>
      </c>
      <c r="D77" s="8">
        <v>191500001243</v>
      </c>
      <c r="E77" s="9" t="s">
        <v>404</v>
      </c>
      <c r="F77" s="10">
        <v>1604</v>
      </c>
      <c r="G77" s="127">
        <f t="shared" si="8"/>
        <v>1122.8</v>
      </c>
      <c r="H77" s="6" t="s">
        <v>25</v>
      </c>
      <c r="I77" s="11">
        <v>36</v>
      </c>
      <c r="J77" s="11">
        <v>10</v>
      </c>
      <c r="K77" s="11">
        <v>19</v>
      </c>
      <c r="L77" s="11">
        <v>104.06</v>
      </c>
      <c r="M77" s="11">
        <v>43.75</v>
      </c>
      <c r="N77" s="11">
        <v>17.5</v>
      </c>
      <c r="O77" s="11">
        <v>25.25</v>
      </c>
      <c r="P77" s="12">
        <v>129</v>
      </c>
      <c r="Q77" s="76">
        <v>90</v>
      </c>
      <c r="R77" s="71" t="s">
        <v>2058</v>
      </c>
      <c r="S77" s="19" t="s">
        <v>395</v>
      </c>
      <c r="T77" s="19" t="s">
        <v>2640</v>
      </c>
      <c r="U77" s="19" t="s">
        <v>314</v>
      </c>
      <c r="V77" s="20" t="s">
        <v>315</v>
      </c>
      <c r="W77" s="20" t="s">
        <v>2478</v>
      </c>
      <c r="X77" s="20" t="s">
        <v>394</v>
      </c>
      <c r="Y77" s="20" t="s">
        <v>375</v>
      </c>
      <c r="Z77" s="19" t="s">
        <v>2095</v>
      </c>
      <c r="AA77" s="19" t="s">
        <v>225</v>
      </c>
      <c r="AB77" s="19"/>
      <c r="AC77" s="19" t="s">
        <v>18</v>
      </c>
      <c r="AD77" s="6" t="s">
        <v>224</v>
      </c>
      <c r="AE77" s="19" t="s">
        <v>435</v>
      </c>
    </row>
    <row r="78" spans="1:31" ht="145.25" customHeight="1" x14ac:dyDescent="0.2">
      <c r="A78" s="6" t="s">
        <v>26</v>
      </c>
      <c r="B78" s="6" t="s">
        <v>26</v>
      </c>
      <c r="C78" s="7" t="s">
        <v>121</v>
      </c>
      <c r="D78" s="8">
        <v>191500001250</v>
      </c>
      <c r="E78" s="9" t="s">
        <v>405</v>
      </c>
      <c r="F78" s="10">
        <v>1604</v>
      </c>
      <c r="G78" s="127">
        <f t="shared" si="8"/>
        <v>1122.8</v>
      </c>
      <c r="H78" s="6" t="s">
        <v>261</v>
      </c>
      <c r="I78" s="11">
        <v>36</v>
      </c>
      <c r="J78" s="11">
        <v>10</v>
      </c>
      <c r="K78" s="11">
        <v>19</v>
      </c>
      <c r="L78" s="11">
        <v>104.06</v>
      </c>
      <c r="M78" s="11">
        <v>43.75</v>
      </c>
      <c r="N78" s="11">
        <v>17.5</v>
      </c>
      <c r="O78" s="11">
        <v>25.25</v>
      </c>
      <c r="P78" s="12">
        <v>129</v>
      </c>
      <c r="Q78" s="76">
        <v>90</v>
      </c>
      <c r="R78" s="71" t="s">
        <v>2058</v>
      </c>
      <c r="S78" s="19" t="s">
        <v>395</v>
      </c>
      <c r="T78" s="19" t="s">
        <v>2640</v>
      </c>
      <c r="U78" s="19" t="s">
        <v>314</v>
      </c>
      <c r="V78" s="20" t="s">
        <v>315</v>
      </c>
      <c r="W78" s="20" t="s">
        <v>2478</v>
      </c>
      <c r="X78" s="20" t="s">
        <v>394</v>
      </c>
      <c r="Y78" s="20" t="s">
        <v>375</v>
      </c>
      <c r="Z78" s="19" t="s">
        <v>2095</v>
      </c>
      <c r="AA78" s="19" t="s">
        <v>225</v>
      </c>
      <c r="AB78" s="19"/>
      <c r="AC78" s="19" t="s">
        <v>18</v>
      </c>
      <c r="AD78" s="6" t="s">
        <v>224</v>
      </c>
      <c r="AE78" s="19" t="s">
        <v>435</v>
      </c>
    </row>
    <row r="79" spans="1:31" ht="145.25" customHeight="1" x14ac:dyDescent="0.2">
      <c r="A79" s="6" t="s">
        <v>26</v>
      </c>
      <c r="B79" s="6" t="s">
        <v>26</v>
      </c>
      <c r="C79" s="7" t="s">
        <v>122</v>
      </c>
      <c r="D79" s="8">
        <v>191500001274</v>
      </c>
      <c r="E79" s="9" t="s">
        <v>406</v>
      </c>
      <c r="F79" s="10">
        <v>1604</v>
      </c>
      <c r="G79" s="127">
        <f t="shared" si="8"/>
        <v>1122.8</v>
      </c>
      <c r="H79" s="6" t="s">
        <v>223</v>
      </c>
      <c r="I79" s="11">
        <v>36</v>
      </c>
      <c r="J79" s="11">
        <v>10</v>
      </c>
      <c r="K79" s="11">
        <v>19</v>
      </c>
      <c r="L79" s="11">
        <v>104.06</v>
      </c>
      <c r="M79" s="11">
        <v>43.75</v>
      </c>
      <c r="N79" s="11">
        <v>17.5</v>
      </c>
      <c r="O79" s="11">
        <v>25.25</v>
      </c>
      <c r="P79" s="12">
        <v>129</v>
      </c>
      <c r="Q79" s="76">
        <v>90</v>
      </c>
      <c r="R79" s="71" t="s">
        <v>2058</v>
      </c>
      <c r="S79" s="19" t="s">
        <v>395</v>
      </c>
      <c r="T79" s="19" t="s">
        <v>2640</v>
      </c>
      <c r="U79" s="19" t="s">
        <v>314</v>
      </c>
      <c r="V79" s="20" t="s">
        <v>315</v>
      </c>
      <c r="W79" s="20" t="s">
        <v>2478</v>
      </c>
      <c r="X79" s="20" t="s">
        <v>394</v>
      </c>
      <c r="Y79" s="20" t="s">
        <v>375</v>
      </c>
      <c r="Z79" s="19" t="s">
        <v>2095</v>
      </c>
      <c r="AA79" s="19" t="s">
        <v>225</v>
      </c>
      <c r="AB79" s="19"/>
      <c r="AC79" s="19" t="s">
        <v>18</v>
      </c>
      <c r="AD79" s="6" t="s">
        <v>224</v>
      </c>
      <c r="AE79" s="19" t="s">
        <v>435</v>
      </c>
    </row>
    <row r="80" spans="1:31" ht="145.25" customHeight="1" x14ac:dyDescent="0.2">
      <c r="A80" s="6" t="s">
        <v>26</v>
      </c>
      <c r="B80" s="6" t="s">
        <v>26</v>
      </c>
      <c r="C80" s="7" t="s">
        <v>123</v>
      </c>
      <c r="D80" s="8">
        <v>191500001298</v>
      </c>
      <c r="E80" s="9" t="s">
        <v>407</v>
      </c>
      <c r="F80" s="10">
        <v>1412</v>
      </c>
      <c r="G80" s="127">
        <f t="shared" si="8"/>
        <v>988.4</v>
      </c>
      <c r="H80" s="6" t="s">
        <v>222</v>
      </c>
      <c r="I80" s="11">
        <v>36</v>
      </c>
      <c r="J80" s="11">
        <v>10</v>
      </c>
      <c r="K80" s="11">
        <v>19</v>
      </c>
      <c r="L80" s="11">
        <v>104.06</v>
      </c>
      <c r="M80" s="11">
        <v>43.75</v>
      </c>
      <c r="N80" s="11">
        <v>17.5</v>
      </c>
      <c r="O80" s="11">
        <v>25.25</v>
      </c>
      <c r="P80" s="12">
        <v>129</v>
      </c>
      <c r="Q80" s="76">
        <v>90</v>
      </c>
      <c r="R80" s="71" t="s">
        <v>2058</v>
      </c>
      <c r="S80" s="19" t="s">
        <v>395</v>
      </c>
      <c r="T80" s="19" t="s">
        <v>2640</v>
      </c>
      <c r="U80" s="19" t="s">
        <v>314</v>
      </c>
      <c r="V80" s="20" t="s">
        <v>315</v>
      </c>
      <c r="W80" s="20" t="s">
        <v>2478</v>
      </c>
      <c r="X80" s="20" t="s">
        <v>394</v>
      </c>
      <c r="Y80" s="20" t="s">
        <v>375</v>
      </c>
      <c r="Z80" s="19" t="s">
        <v>2095</v>
      </c>
      <c r="AA80" s="19" t="s">
        <v>225</v>
      </c>
      <c r="AB80" s="19"/>
      <c r="AC80" s="19" t="s">
        <v>18</v>
      </c>
      <c r="AD80" s="6" t="s">
        <v>224</v>
      </c>
      <c r="AE80" s="19" t="s">
        <v>435</v>
      </c>
    </row>
    <row r="81" spans="1:31" ht="145.25" customHeight="1" x14ac:dyDescent="0.2">
      <c r="A81" s="6" t="s">
        <v>26</v>
      </c>
      <c r="B81" s="6" t="s">
        <v>26</v>
      </c>
      <c r="C81" s="7" t="s">
        <v>124</v>
      </c>
      <c r="D81" s="8">
        <v>191500001311</v>
      </c>
      <c r="E81" s="9" t="s">
        <v>408</v>
      </c>
      <c r="F81" s="10">
        <v>1604</v>
      </c>
      <c r="G81" s="127">
        <f t="shared" si="8"/>
        <v>1122.8</v>
      </c>
      <c r="H81" s="6" t="s">
        <v>239</v>
      </c>
      <c r="I81" s="11">
        <v>36</v>
      </c>
      <c r="J81" s="11">
        <v>10</v>
      </c>
      <c r="K81" s="11">
        <v>19</v>
      </c>
      <c r="L81" s="11">
        <v>104.06</v>
      </c>
      <c r="M81" s="11">
        <v>43.75</v>
      </c>
      <c r="N81" s="11">
        <v>17.5</v>
      </c>
      <c r="O81" s="11">
        <v>25.25</v>
      </c>
      <c r="P81" s="12">
        <v>129</v>
      </c>
      <c r="Q81" s="76">
        <v>90</v>
      </c>
      <c r="R81" s="71" t="s">
        <v>2058</v>
      </c>
      <c r="S81" s="19" t="s">
        <v>395</v>
      </c>
      <c r="T81" s="19" t="s">
        <v>2640</v>
      </c>
      <c r="U81" s="19" t="s">
        <v>314</v>
      </c>
      <c r="V81" s="20" t="s">
        <v>315</v>
      </c>
      <c r="W81" s="20" t="s">
        <v>2478</v>
      </c>
      <c r="X81" s="20" t="s">
        <v>394</v>
      </c>
      <c r="Y81" s="20" t="s">
        <v>375</v>
      </c>
      <c r="Z81" s="19" t="s">
        <v>2095</v>
      </c>
      <c r="AA81" s="19" t="s">
        <v>225</v>
      </c>
      <c r="AB81" s="19"/>
      <c r="AC81" s="19" t="s">
        <v>18</v>
      </c>
      <c r="AD81" s="6" t="s">
        <v>224</v>
      </c>
      <c r="AE81" s="19" t="s">
        <v>435</v>
      </c>
    </row>
    <row r="82" spans="1:31" ht="145.25" customHeight="1" x14ac:dyDescent="0.2">
      <c r="A82" s="6" t="s">
        <v>26</v>
      </c>
      <c r="B82" s="6" t="s">
        <v>26</v>
      </c>
      <c r="C82" s="7" t="s">
        <v>125</v>
      </c>
      <c r="D82" s="8">
        <v>191500001328</v>
      </c>
      <c r="E82" s="9" t="s">
        <v>409</v>
      </c>
      <c r="F82" s="10">
        <v>1604</v>
      </c>
      <c r="G82" s="127">
        <f t="shared" si="8"/>
        <v>1122.8</v>
      </c>
      <c r="H82" s="6" t="s">
        <v>312</v>
      </c>
      <c r="I82" s="11">
        <v>36</v>
      </c>
      <c r="J82" s="11">
        <v>10</v>
      </c>
      <c r="K82" s="11">
        <v>19</v>
      </c>
      <c r="L82" s="11">
        <v>104.06</v>
      </c>
      <c r="M82" s="11">
        <v>43.75</v>
      </c>
      <c r="N82" s="11">
        <v>17.5</v>
      </c>
      <c r="O82" s="11">
        <v>25.25</v>
      </c>
      <c r="P82" s="12">
        <v>129</v>
      </c>
      <c r="Q82" s="76">
        <v>90</v>
      </c>
      <c r="R82" s="71" t="s">
        <v>2058</v>
      </c>
      <c r="S82" s="19" t="s">
        <v>395</v>
      </c>
      <c r="T82" s="19" t="s">
        <v>2640</v>
      </c>
      <c r="U82" s="19" t="s">
        <v>314</v>
      </c>
      <c r="V82" s="20" t="s">
        <v>315</v>
      </c>
      <c r="W82" s="20" t="s">
        <v>2478</v>
      </c>
      <c r="X82" s="20" t="s">
        <v>394</v>
      </c>
      <c r="Y82" s="20" t="s">
        <v>375</v>
      </c>
      <c r="Z82" s="19" t="s">
        <v>2095</v>
      </c>
      <c r="AA82" s="19" t="s">
        <v>225</v>
      </c>
      <c r="AB82" s="19"/>
      <c r="AC82" s="19" t="s">
        <v>18</v>
      </c>
      <c r="AD82" s="6" t="s">
        <v>224</v>
      </c>
      <c r="AE82" s="19" t="s">
        <v>435</v>
      </c>
    </row>
    <row r="83" spans="1:31" ht="145.25" customHeight="1" x14ac:dyDescent="0.2">
      <c r="A83" s="6" t="s">
        <v>26</v>
      </c>
      <c r="B83" s="6" t="s">
        <v>26</v>
      </c>
      <c r="C83" s="7" t="s">
        <v>126</v>
      </c>
      <c r="D83" s="8">
        <v>191500001335</v>
      </c>
      <c r="E83" s="9" t="s">
        <v>410</v>
      </c>
      <c r="F83" s="10">
        <v>1516</v>
      </c>
      <c r="G83" s="127">
        <f>F83*0.65</f>
        <v>985.4</v>
      </c>
      <c r="H83" s="6" t="s">
        <v>24</v>
      </c>
      <c r="I83" s="11">
        <v>36</v>
      </c>
      <c r="J83" s="11">
        <v>10</v>
      </c>
      <c r="K83" s="11">
        <v>19</v>
      </c>
      <c r="L83" s="11">
        <v>104.06</v>
      </c>
      <c r="M83" s="11">
        <v>43.75</v>
      </c>
      <c r="N83" s="11">
        <v>17.5</v>
      </c>
      <c r="O83" s="11">
        <v>25.25</v>
      </c>
      <c r="P83" s="12">
        <v>129</v>
      </c>
      <c r="Q83" s="76">
        <v>90</v>
      </c>
      <c r="R83" s="71" t="s">
        <v>2058</v>
      </c>
      <c r="S83" s="19" t="s">
        <v>395</v>
      </c>
      <c r="T83" s="19" t="s">
        <v>2640</v>
      </c>
      <c r="U83" s="19" t="s">
        <v>428</v>
      </c>
      <c r="V83" s="20" t="s">
        <v>315</v>
      </c>
      <c r="W83" s="20" t="s">
        <v>2478</v>
      </c>
      <c r="X83" s="20" t="s">
        <v>394</v>
      </c>
      <c r="Y83" s="20" t="s">
        <v>375</v>
      </c>
      <c r="Z83" s="19" t="s">
        <v>2095</v>
      </c>
      <c r="AA83" s="19" t="s">
        <v>225</v>
      </c>
      <c r="AB83" s="19"/>
      <c r="AC83" s="19" t="s">
        <v>21</v>
      </c>
      <c r="AD83" s="6" t="s">
        <v>224</v>
      </c>
      <c r="AE83" s="19" t="s">
        <v>435</v>
      </c>
    </row>
    <row r="84" spans="1:31" ht="145.25" customHeight="1" x14ac:dyDescent="0.2">
      <c r="A84" s="6" t="s">
        <v>26</v>
      </c>
      <c r="B84" s="6" t="s">
        <v>26</v>
      </c>
      <c r="C84" s="7" t="s">
        <v>295</v>
      </c>
      <c r="D84" s="8">
        <v>191500001342</v>
      </c>
      <c r="E84" s="9" t="s">
        <v>411</v>
      </c>
      <c r="F84" s="10">
        <v>1896</v>
      </c>
      <c r="G84" s="127">
        <f t="shared" ref="G84:G91" si="9">F84*0.7</f>
        <v>1327.1999999999998</v>
      </c>
      <c r="H84" s="6" t="s">
        <v>283</v>
      </c>
      <c r="I84" s="11">
        <v>36</v>
      </c>
      <c r="J84" s="11">
        <v>10</v>
      </c>
      <c r="K84" s="11">
        <v>19</v>
      </c>
      <c r="L84" s="11">
        <v>104.06</v>
      </c>
      <c r="M84" s="11">
        <v>43.75</v>
      </c>
      <c r="N84" s="11">
        <v>17.5</v>
      </c>
      <c r="O84" s="11">
        <v>25.25</v>
      </c>
      <c r="P84" s="12">
        <v>129</v>
      </c>
      <c r="Q84" s="76">
        <v>90</v>
      </c>
      <c r="R84" s="71" t="s">
        <v>2058</v>
      </c>
      <c r="S84" s="19" t="s">
        <v>395</v>
      </c>
      <c r="T84" s="19" t="s">
        <v>2640</v>
      </c>
      <c r="U84" s="19" t="s">
        <v>428</v>
      </c>
      <c r="V84" s="20" t="s">
        <v>315</v>
      </c>
      <c r="W84" s="20" t="s">
        <v>2478</v>
      </c>
      <c r="X84" s="20" t="s">
        <v>394</v>
      </c>
      <c r="Y84" s="20" t="s">
        <v>375</v>
      </c>
      <c r="Z84" s="19" t="s">
        <v>2095</v>
      </c>
      <c r="AA84" s="19" t="s">
        <v>225</v>
      </c>
      <c r="AB84" s="19"/>
      <c r="AC84" s="19" t="s">
        <v>21</v>
      </c>
      <c r="AD84" s="6" t="s">
        <v>224</v>
      </c>
      <c r="AE84" s="19" t="s">
        <v>435</v>
      </c>
    </row>
    <row r="85" spans="1:31" ht="145.25" customHeight="1" x14ac:dyDescent="0.2">
      <c r="A85" s="6" t="s">
        <v>26</v>
      </c>
      <c r="B85" s="6" t="s">
        <v>26</v>
      </c>
      <c r="C85" s="7" t="s">
        <v>127</v>
      </c>
      <c r="D85" s="8">
        <v>191500001359</v>
      </c>
      <c r="E85" s="9" t="s">
        <v>412</v>
      </c>
      <c r="F85" s="10">
        <v>1896</v>
      </c>
      <c r="G85" s="127">
        <f t="shared" si="9"/>
        <v>1327.1999999999998</v>
      </c>
      <c r="H85" s="6" t="s">
        <v>250</v>
      </c>
      <c r="I85" s="11">
        <v>36</v>
      </c>
      <c r="J85" s="11">
        <v>10</v>
      </c>
      <c r="K85" s="11">
        <v>19</v>
      </c>
      <c r="L85" s="11">
        <v>104.06</v>
      </c>
      <c r="M85" s="11">
        <v>43.75</v>
      </c>
      <c r="N85" s="11">
        <v>17.5</v>
      </c>
      <c r="O85" s="11">
        <v>25.25</v>
      </c>
      <c r="P85" s="12">
        <v>129</v>
      </c>
      <c r="Q85" s="76">
        <v>90</v>
      </c>
      <c r="R85" s="71" t="s">
        <v>2058</v>
      </c>
      <c r="S85" s="19" t="s">
        <v>395</v>
      </c>
      <c r="T85" s="19" t="s">
        <v>2640</v>
      </c>
      <c r="U85" s="19" t="s">
        <v>428</v>
      </c>
      <c r="V85" s="20" t="s">
        <v>315</v>
      </c>
      <c r="W85" s="20" t="s">
        <v>2478</v>
      </c>
      <c r="X85" s="20" t="s">
        <v>394</v>
      </c>
      <c r="Y85" s="20" t="s">
        <v>375</v>
      </c>
      <c r="Z85" s="19" t="s">
        <v>2095</v>
      </c>
      <c r="AA85" s="19" t="s">
        <v>225</v>
      </c>
      <c r="AB85" s="19"/>
      <c r="AC85" s="19" t="s">
        <v>21</v>
      </c>
      <c r="AD85" s="6" t="s">
        <v>224</v>
      </c>
      <c r="AE85" s="19" t="s">
        <v>435</v>
      </c>
    </row>
    <row r="86" spans="1:31" ht="145.25" customHeight="1" x14ac:dyDescent="0.2">
      <c r="A86" s="6" t="s">
        <v>26</v>
      </c>
      <c r="B86" s="6" t="s">
        <v>26</v>
      </c>
      <c r="C86" s="7" t="s">
        <v>128</v>
      </c>
      <c r="D86" s="8">
        <v>191500001366</v>
      </c>
      <c r="E86" s="9" t="s">
        <v>413</v>
      </c>
      <c r="F86" s="10">
        <v>1896</v>
      </c>
      <c r="G86" s="127">
        <f t="shared" si="9"/>
        <v>1327.1999999999998</v>
      </c>
      <c r="H86" s="6" t="s">
        <v>25</v>
      </c>
      <c r="I86" s="11">
        <v>36</v>
      </c>
      <c r="J86" s="11">
        <v>10</v>
      </c>
      <c r="K86" s="11">
        <v>19</v>
      </c>
      <c r="L86" s="11">
        <v>104.06</v>
      </c>
      <c r="M86" s="11">
        <v>43.75</v>
      </c>
      <c r="N86" s="11">
        <v>17.5</v>
      </c>
      <c r="O86" s="11">
        <v>25.25</v>
      </c>
      <c r="P86" s="12">
        <v>129</v>
      </c>
      <c r="Q86" s="76">
        <v>90</v>
      </c>
      <c r="R86" s="71" t="s">
        <v>2058</v>
      </c>
      <c r="S86" s="19" t="s">
        <v>395</v>
      </c>
      <c r="T86" s="19" t="s">
        <v>2640</v>
      </c>
      <c r="U86" s="19" t="s">
        <v>428</v>
      </c>
      <c r="V86" s="20" t="s">
        <v>315</v>
      </c>
      <c r="W86" s="20" t="s">
        <v>2478</v>
      </c>
      <c r="X86" s="20" t="s">
        <v>394</v>
      </c>
      <c r="Y86" s="20" t="s">
        <v>375</v>
      </c>
      <c r="Z86" s="19" t="s">
        <v>2095</v>
      </c>
      <c r="AA86" s="19" t="s">
        <v>225</v>
      </c>
      <c r="AB86" s="19"/>
      <c r="AC86" s="19" t="s">
        <v>21</v>
      </c>
      <c r="AD86" s="6" t="s">
        <v>224</v>
      </c>
      <c r="AE86" s="19" t="s">
        <v>435</v>
      </c>
    </row>
    <row r="87" spans="1:31" ht="145.25" customHeight="1" x14ac:dyDescent="0.2">
      <c r="A87" s="6" t="s">
        <v>26</v>
      </c>
      <c r="B87" s="6" t="s">
        <v>26</v>
      </c>
      <c r="C87" s="7" t="s">
        <v>129</v>
      </c>
      <c r="D87" s="8">
        <v>191500001373</v>
      </c>
      <c r="E87" s="9" t="s">
        <v>414</v>
      </c>
      <c r="F87" s="10">
        <v>1896</v>
      </c>
      <c r="G87" s="127">
        <f t="shared" si="9"/>
        <v>1327.1999999999998</v>
      </c>
      <c r="H87" s="6" t="s">
        <v>261</v>
      </c>
      <c r="I87" s="11">
        <v>36</v>
      </c>
      <c r="J87" s="11">
        <v>10</v>
      </c>
      <c r="K87" s="11">
        <v>19</v>
      </c>
      <c r="L87" s="11">
        <v>104.06</v>
      </c>
      <c r="M87" s="11">
        <v>43.75</v>
      </c>
      <c r="N87" s="11">
        <v>17.5</v>
      </c>
      <c r="O87" s="11">
        <v>25.25</v>
      </c>
      <c r="P87" s="12">
        <v>129</v>
      </c>
      <c r="Q87" s="76">
        <v>90</v>
      </c>
      <c r="R87" s="71" t="s">
        <v>2058</v>
      </c>
      <c r="S87" s="19" t="s">
        <v>395</v>
      </c>
      <c r="T87" s="19" t="s">
        <v>2640</v>
      </c>
      <c r="U87" s="19" t="s">
        <v>428</v>
      </c>
      <c r="V87" s="20" t="s">
        <v>315</v>
      </c>
      <c r="W87" s="20" t="s">
        <v>2478</v>
      </c>
      <c r="X87" s="20" t="s">
        <v>394</v>
      </c>
      <c r="Y87" s="20" t="s">
        <v>375</v>
      </c>
      <c r="Z87" s="19" t="s">
        <v>2095</v>
      </c>
      <c r="AA87" s="19" t="s">
        <v>225</v>
      </c>
      <c r="AB87" s="19"/>
      <c r="AC87" s="19" t="s">
        <v>21</v>
      </c>
      <c r="AD87" s="6" t="s">
        <v>224</v>
      </c>
      <c r="AE87" s="19" t="s">
        <v>435</v>
      </c>
    </row>
    <row r="88" spans="1:31" ht="145.25" customHeight="1" x14ac:dyDescent="0.2">
      <c r="A88" s="6" t="s">
        <v>26</v>
      </c>
      <c r="B88" s="6" t="s">
        <v>26</v>
      </c>
      <c r="C88" s="7" t="s">
        <v>130</v>
      </c>
      <c r="D88" s="8">
        <v>191500001397</v>
      </c>
      <c r="E88" s="9" t="s">
        <v>415</v>
      </c>
      <c r="F88" s="10">
        <v>1896</v>
      </c>
      <c r="G88" s="127">
        <f t="shared" si="9"/>
        <v>1327.1999999999998</v>
      </c>
      <c r="H88" s="6" t="s">
        <v>223</v>
      </c>
      <c r="I88" s="11">
        <v>36</v>
      </c>
      <c r="J88" s="11">
        <v>10</v>
      </c>
      <c r="K88" s="11">
        <v>19</v>
      </c>
      <c r="L88" s="11">
        <v>104.06</v>
      </c>
      <c r="M88" s="11">
        <v>43.75</v>
      </c>
      <c r="N88" s="11">
        <v>17.5</v>
      </c>
      <c r="O88" s="11">
        <v>25.25</v>
      </c>
      <c r="P88" s="12">
        <v>129</v>
      </c>
      <c r="Q88" s="76">
        <v>90</v>
      </c>
      <c r="R88" s="71" t="s">
        <v>2058</v>
      </c>
      <c r="S88" s="19" t="s">
        <v>395</v>
      </c>
      <c r="T88" s="19" t="s">
        <v>2640</v>
      </c>
      <c r="U88" s="19" t="s">
        <v>428</v>
      </c>
      <c r="V88" s="20" t="s">
        <v>315</v>
      </c>
      <c r="W88" s="20" t="s">
        <v>2478</v>
      </c>
      <c r="X88" s="20" t="s">
        <v>394</v>
      </c>
      <c r="Y88" s="20" t="s">
        <v>375</v>
      </c>
      <c r="Z88" s="19" t="s">
        <v>2095</v>
      </c>
      <c r="AA88" s="19" t="s">
        <v>225</v>
      </c>
      <c r="AB88" s="19"/>
      <c r="AC88" s="19" t="s">
        <v>21</v>
      </c>
      <c r="AD88" s="6" t="s">
        <v>224</v>
      </c>
      <c r="AE88" s="19" t="s">
        <v>435</v>
      </c>
    </row>
    <row r="89" spans="1:31" ht="145.25" customHeight="1" x14ac:dyDescent="0.2">
      <c r="A89" s="6" t="s">
        <v>26</v>
      </c>
      <c r="B89" s="6" t="s">
        <v>26</v>
      </c>
      <c r="C89" s="7" t="s">
        <v>131</v>
      </c>
      <c r="D89" s="8">
        <v>191500001410</v>
      </c>
      <c r="E89" s="9" t="s">
        <v>416</v>
      </c>
      <c r="F89" s="10">
        <v>1668</v>
      </c>
      <c r="G89" s="127">
        <f t="shared" si="9"/>
        <v>1167.5999999999999</v>
      </c>
      <c r="H89" s="6" t="s">
        <v>222</v>
      </c>
      <c r="I89" s="11">
        <v>36</v>
      </c>
      <c r="J89" s="11">
        <v>10</v>
      </c>
      <c r="K89" s="11">
        <v>19</v>
      </c>
      <c r="L89" s="11">
        <v>104.06</v>
      </c>
      <c r="M89" s="11">
        <v>43.75</v>
      </c>
      <c r="N89" s="11">
        <v>17.5</v>
      </c>
      <c r="O89" s="11">
        <v>25.25</v>
      </c>
      <c r="P89" s="12">
        <v>129</v>
      </c>
      <c r="Q89" s="76">
        <v>90</v>
      </c>
      <c r="R89" s="71" t="s">
        <v>2058</v>
      </c>
      <c r="S89" s="19" t="s">
        <v>395</v>
      </c>
      <c r="T89" s="19" t="s">
        <v>2640</v>
      </c>
      <c r="U89" s="19" t="s">
        <v>428</v>
      </c>
      <c r="V89" s="20" t="s">
        <v>315</v>
      </c>
      <c r="W89" s="20" t="s">
        <v>2478</v>
      </c>
      <c r="X89" s="20" t="s">
        <v>394</v>
      </c>
      <c r="Y89" s="20" t="s">
        <v>375</v>
      </c>
      <c r="Z89" s="19" t="s">
        <v>2095</v>
      </c>
      <c r="AA89" s="19" t="s">
        <v>225</v>
      </c>
      <c r="AB89" s="19"/>
      <c r="AC89" s="19" t="s">
        <v>21</v>
      </c>
      <c r="AD89" s="6" t="s">
        <v>224</v>
      </c>
      <c r="AE89" s="19" t="s">
        <v>435</v>
      </c>
    </row>
    <row r="90" spans="1:31" ht="145.25" customHeight="1" x14ac:dyDescent="0.2">
      <c r="A90" s="6" t="s">
        <v>26</v>
      </c>
      <c r="B90" s="6" t="s">
        <v>26</v>
      </c>
      <c r="C90" s="7" t="s">
        <v>132</v>
      </c>
      <c r="D90" s="8">
        <v>191500001434</v>
      </c>
      <c r="E90" s="9" t="s">
        <v>417</v>
      </c>
      <c r="F90" s="10">
        <v>1896</v>
      </c>
      <c r="G90" s="127">
        <f t="shared" si="9"/>
        <v>1327.1999999999998</v>
      </c>
      <c r="H90" s="6" t="s">
        <v>239</v>
      </c>
      <c r="I90" s="11">
        <v>36</v>
      </c>
      <c r="J90" s="11">
        <v>10</v>
      </c>
      <c r="K90" s="11">
        <v>19</v>
      </c>
      <c r="L90" s="11">
        <v>104.06</v>
      </c>
      <c r="M90" s="11">
        <v>43.75</v>
      </c>
      <c r="N90" s="11">
        <v>17.5</v>
      </c>
      <c r="O90" s="11">
        <v>25.25</v>
      </c>
      <c r="P90" s="12">
        <v>129</v>
      </c>
      <c r="Q90" s="76">
        <v>90</v>
      </c>
      <c r="R90" s="71" t="s">
        <v>2058</v>
      </c>
      <c r="S90" s="19" t="s">
        <v>395</v>
      </c>
      <c r="T90" s="19" t="s">
        <v>2640</v>
      </c>
      <c r="U90" s="19" t="s">
        <v>428</v>
      </c>
      <c r="V90" s="20" t="s">
        <v>315</v>
      </c>
      <c r="W90" s="20" t="s">
        <v>2478</v>
      </c>
      <c r="X90" s="20" t="s">
        <v>394</v>
      </c>
      <c r="Y90" s="20" t="s">
        <v>375</v>
      </c>
      <c r="Z90" s="19" t="s">
        <v>2095</v>
      </c>
      <c r="AA90" s="19" t="s">
        <v>225</v>
      </c>
      <c r="AB90" s="19"/>
      <c r="AC90" s="19" t="s">
        <v>21</v>
      </c>
      <c r="AD90" s="6" t="s">
        <v>224</v>
      </c>
      <c r="AE90" s="19" t="s">
        <v>435</v>
      </c>
    </row>
    <row r="91" spans="1:31" ht="145.25" customHeight="1" x14ac:dyDescent="0.2">
      <c r="A91" s="6" t="s">
        <v>26</v>
      </c>
      <c r="B91" s="6" t="s">
        <v>26</v>
      </c>
      <c r="C91" s="7" t="s">
        <v>133</v>
      </c>
      <c r="D91" s="8">
        <v>191500001441</v>
      </c>
      <c r="E91" s="9" t="s">
        <v>418</v>
      </c>
      <c r="F91" s="10">
        <v>1896</v>
      </c>
      <c r="G91" s="127">
        <f t="shared" si="9"/>
        <v>1327.1999999999998</v>
      </c>
      <c r="H91" s="6" t="s">
        <v>312</v>
      </c>
      <c r="I91" s="11">
        <v>36</v>
      </c>
      <c r="J91" s="11">
        <v>10</v>
      </c>
      <c r="K91" s="11">
        <v>19</v>
      </c>
      <c r="L91" s="11">
        <v>104.06</v>
      </c>
      <c r="M91" s="11">
        <v>43.75</v>
      </c>
      <c r="N91" s="11">
        <v>17.5</v>
      </c>
      <c r="O91" s="11">
        <v>25.25</v>
      </c>
      <c r="P91" s="12">
        <v>129</v>
      </c>
      <c r="Q91" s="76">
        <v>90</v>
      </c>
      <c r="R91" s="71" t="s">
        <v>2058</v>
      </c>
      <c r="S91" s="19" t="s">
        <v>395</v>
      </c>
      <c r="T91" s="19" t="s">
        <v>2640</v>
      </c>
      <c r="U91" s="19" t="s">
        <v>428</v>
      </c>
      <c r="V91" s="20" t="s">
        <v>315</v>
      </c>
      <c r="W91" s="20" t="s">
        <v>2478</v>
      </c>
      <c r="X91" s="20" t="s">
        <v>394</v>
      </c>
      <c r="Y91" s="20" t="s">
        <v>375</v>
      </c>
      <c r="Z91" s="19" t="s">
        <v>2095</v>
      </c>
      <c r="AA91" s="19" t="s">
        <v>225</v>
      </c>
      <c r="AB91" s="19"/>
      <c r="AC91" s="19" t="s">
        <v>21</v>
      </c>
      <c r="AD91" s="6" t="s">
        <v>224</v>
      </c>
      <c r="AE91" s="19" t="s">
        <v>435</v>
      </c>
    </row>
    <row r="92" spans="1:31" ht="145.25" customHeight="1" x14ac:dyDescent="0.2">
      <c r="A92" s="6" t="s">
        <v>26</v>
      </c>
      <c r="B92" s="6" t="s">
        <v>26</v>
      </c>
      <c r="C92" s="7" t="s">
        <v>134</v>
      </c>
      <c r="D92" s="8">
        <v>191500001458</v>
      </c>
      <c r="E92" s="9" t="s">
        <v>31</v>
      </c>
      <c r="F92" s="10">
        <v>758</v>
      </c>
      <c r="G92" s="127">
        <f>F92*0.65</f>
        <v>492.7</v>
      </c>
      <c r="H92" s="6" t="s">
        <v>24</v>
      </c>
      <c r="I92" s="11">
        <v>33</v>
      </c>
      <c r="J92" s="11">
        <v>10</v>
      </c>
      <c r="K92" s="11">
        <v>19</v>
      </c>
      <c r="L92" s="11">
        <v>99.1</v>
      </c>
      <c r="M92" s="11">
        <v>41</v>
      </c>
      <c r="N92" s="11">
        <v>18</v>
      </c>
      <c r="O92" s="11">
        <v>26</v>
      </c>
      <c r="P92" s="12">
        <v>118</v>
      </c>
      <c r="Q92" s="76">
        <v>90</v>
      </c>
      <c r="R92" s="71" t="s">
        <v>2058</v>
      </c>
      <c r="S92" s="19" t="s">
        <v>395</v>
      </c>
      <c r="T92" s="19" t="s">
        <v>2641</v>
      </c>
      <c r="U92" s="19" t="s">
        <v>314</v>
      </c>
      <c r="V92" s="20" t="s">
        <v>315</v>
      </c>
      <c r="W92" s="20" t="s">
        <v>2478</v>
      </c>
      <c r="X92" s="20" t="s">
        <v>394</v>
      </c>
      <c r="Y92" s="20" t="s">
        <v>375</v>
      </c>
      <c r="Z92" s="19" t="s">
        <v>2094</v>
      </c>
      <c r="AA92" s="19" t="s">
        <v>225</v>
      </c>
      <c r="AB92" s="19"/>
      <c r="AC92" s="19" t="s">
        <v>18</v>
      </c>
      <c r="AD92" s="6" t="s">
        <v>224</v>
      </c>
      <c r="AE92" s="19" t="s">
        <v>435</v>
      </c>
    </row>
    <row r="93" spans="1:31" ht="145.25" customHeight="1" x14ac:dyDescent="0.2">
      <c r="A93" s="6" t="s">
        <v>26</v>
      </c>
      <c r="B93" s="6" t="s">
        <v>26</v>
      </c>
      <c r="C93" s="7" t="s">
        <v>296</v>
      </c>
      <c r="D93" s="8">
        <v>191500001465</v>
      </c>
      <c r="E93" s="9" t="s">
        <v>31</v>
      </c>
      <c r="F93" s="10">
        <v>949</v>
      </c>
      <c r="G93" s="127">
        <f t="shared" ref="G93:G100" si="10">F93*0.7</f>
        <v>664.3</v>
      </c>
      <c r="H93" s="6" t="s">
        <v>283</v>
      </c>
      <c r="I93" s="11">
        <v>33</v>
      </c>
      <c r="J93" s="11">
        <v>10</v>
      </c>
      <c r="K93" s="11">
        <v>19</v>
      </c>
      <c r="L93" s="11">
        <v>99.1</v>
      </c>
      <c r="M93" s="11">
        <v>41</v>
      </c>
      <c r="N93" s="11">
        <v>18</v>
      </c>
      <c r="O93" s="11">
        <v>26</v>
      </c>
      <c r="P93" s="12">
        <v>118</v>
      </c>
      <c r="Q93" s="76">
        <v>90</v>
      </c>
      <c r="R93" s="71" t="s">
        <v>2058</v>
      </c>
      <c r="S93" s="19" t="s">
        <v>395</v>
      </c>
      <c r="T93" s="19" t="s">
        <v>2641</v>
      </c>
      <c r="U93" s="19" t="s">
        <v>314</v>
      </c>
      <c r="V93" s="20" t="s">
        <v>315</v>
      </c>
      <c r="W93" s="20" t="s">
        <v>2478</v>
      </c>
      <c r="X93" s="20" t="s">
        <v>394</v>
      </c>
      <c r="Y93" s="20" t="s">
        <v>375</v>
      </c>
      <c r="Z93" s="19" t="s">
        <v>2094</v>
      </c>
      <c r="AA93" s="19" t="s">
        <v>225</v>
      </c>
      <c r="AB93" s="19"/>
      <c r="AC93" s="19" t="s">
        <v>18</v>
      </c>
      <c r="AD93" s="6" t="s">
        <v>224</v>
      </c>
      <c r="AE93" s="19" t="s">
        <v>435</v>
      </c>
    </row>
    <row r="94" spans="1:31" ht="145.25" customHeight="1" x14ac:dyDescent="0.2">
      <c r="A94" s="6" t="s">
        <v>26</v>
      </c>
      <c r="B94" s="6" t="s">
        <v>26</v>
      </c>
      <c r="C94" s="7" t="s">
        <v>135</v>
      </c>
      <c r="D94" s="8">
        <v>191500001472</v>
      </c>
      <c r="E94" s="9" t="s">
        <v>254</v>
      </c>
      <c r="F94" s="10">
        <v>949</v>
      </c>
      <c r="G94" s="127">
        <f t="shared" si="10"/>
        <v>664.3</v>
      </c>
      <c r="H94" s="6" t="s">
        <v>250</v>
      </c>
      <c r="I94" s="11">
        <v>33</v>
      </c>
      <c r="J94" s="11">
        <v>10</v>
      </c>
      <c r="K94" s="11">
        <v>19</v>
      </c>
      <c r="L94" s="11">
        <v>99.1</v>
      </c>
      <c r="M94" s="11">
        <v>41</v>
      </c>
      <c r="N94" s="11">
        <v>18</v>
      </c>
      <c r="O94" s="11">
        <v>26</v>
      </c>
      <c r="P94" s="12">
        <v>118</v>
      </c>
      <c r="Q94" s="76">
        <v>90</v>
      </c>
      <c r="R94" s="71" t="s">
        <v>2058</v>
      </c>
      <c r="S94" s="19" t="s">
        <v>395</v>
      </c>
      <c r="T94" s="19" t="s">
        <v>2641</v>
      </c>
      <c r="U94" s="19" t="s">
        <v>314</v>
      </c>
      <c r="V94" s="20" t="s">
        <v>315</v>
      </c>
      <c r="W94" s="20" t="s">
        <v>2478</v>
      </c>
      <c r="X94" s="20" t="s">
        <v>394</v>
      </c>
      <c r="Y94" s="20" t="s">
        <v>375</v>
      </c>
      <c r="Z94" s="19" t="s">
        <v>2094</v>
      </c>
      <c r="AA94" s="19" t="s">
        <v>225</v>
      </c>
      <c r="AB94" s="19"/>
      <c r="AC94" s="19" t="s">
        <v>18</v>
      </c>
      <c r="AD94" s="6" t="s">
        <v>224</v>
      </c>
      <c r="AE94" s="19" t="s">
        <v>435</v>
      </c>
    </row>
    <row r="95" spans="1:31" ht="145.25" customHeight="1" x14ac:dyDescent="0.2">
      <c r="A95" s="6" t="s">
        <v>26</v>
      </c>
      <c r="B95" s="6" t="s">
        <v>26</v>
      </c>
      <c r="C95" s="7" t="s">
        <v>136</v>
      </c>
      <c r="D95" s="8">
        <v>191500001489</v>
      </c>
      <c r="E95" s="9" t="s">
        <v>32</v>
      </c>
      <c r="F95" s="10">
        <v>949</v>
      </c>
      <c r="G95" s="127">
        <f t="shared" si="10"/>
        <v>664.3</v>
      </c>
      <c r="H95" s="6" t="s">
        <v>25</v>
      </c>
      <c r="I95" s="11">
        <v>33</v>
      </c>
      <c r="J95" s="11">
        <v>10</v>
      </c>
      <c r="K95" s="11">
        <v>19</v>
      </c>
      <c r="L95" s="11">
        <v>99.1</v>
      </c>
      <c r="M95" s="11">
        <v>41</v>
      </c>
      <c r="N95" s="11">
        <v>18</v>
      </c>
      <c r="O95" s="11">
        <v>26</v>
      </c>
      <c r="P95" s="12">
        <v>118</v>
      </c>
      <c r="Q95" s="76">
        <v>90</v>
      </c>
      <c r="R95" s="71" t="s">
        <v>2058</v>
      </c>
      <c r="S95" s="19" t="s">
        <v>395</v>
      </c>
      <c r="T95" s="19" t="s">
        <v>2641</v>
      </c>
      <c r="U95" s="19" t="s">
        <v>314</v>
      </c>
      <c r="V95" s="20" t="s">
        <v>315</v>
      </c>
      <c r="W95" s="20" t="s">
        <v>2478</v>
      </c>
      <c r="X95" s="20" t="s">
        <v>394</v>
      </c>
      <c r="Y95" s="20" t="s">
        <v>375</v>
      </c>
      <c r="Z95" s="19" t="s">
        <v>2094</v>
      </c>
      <c r="AA95" s="19" t="s">
        <v>225</v>
      </c>
      <c r="AB95" s="19"/>
      <c r="AC95" s="19" t="s">
        <v>18</v>
      </c>
      <c r="AD95" s="6" t="s">
        <v>224</v>
      </c>
      <c r="AE95" s="19" t="s">
        <v>435</v>
      </c>
    </row>
    <row r="96" spans="1:31" ht="145.25" customHeight="1" x14ac:dyDescent="0.2">
      <c r="A96" s="6" t="s">
        <v>26</v>
      </c>
      <c r="B96" s="6" t="s">
        <v>26</v>
      </c>
      <c r="C96" s="7" t="s">
        <v>137</v>
      </c>
      <c r="D96" s="8">
        <v>191500001496</v>
      </c>
      <c r="E96" s="9" t="s">
        <v>265</v>
      </c>
      <c r="F96" s="10">
        <v>949</v>
      </c>
      <c r="G96" s="127">
        <f t="shared" si="10"/>
        <v>664.3</v>
      </c>
      <c r="H96" s="6" t="s">
        <v>261</v>
      </c>
      <c r="I96" s="11">
        <v>33</v>
      </c>
      <c r="J96" s="11">
        <v>10</v>
      </c>
      <c r="K96" s="11">
        <v>19</v>
      </c>
      <c r="L96" s="11">
        <v>99.1</v>
      </c>
      <c r="M96" s="11">
        <v>41</v>
      </c>
      <c r="N96" s="11">
        <v>18</v>
      </c>
      <c r="O96" s="11">
        <v>26</v>
      </c>
      <c r="P96" s="12">
        <v>118</v>
      </c>
      <c r="Q96" s="76">
        <v>90</v>
      </c>
      <c r="R96" s="71" t="s">
        <v>2058</v>
      </c>
      <c r="S96" s="19" t="s">
        <v>395</v>
      </c>
      <c r="T96" s="19" t="s">
        <v>2641</v>
      </c>
      <c r="U96" s="19" t="s">
        <v>314</v>
      </c>
      <c r="V96" s="20" t="s">
        <v>315</v>
      </c>
      <c r="W96" s="20" t="s">
        <v>2478</v>
      </c>
      <c r="X96" s="20" t="s">
        <v>394</v>
      </c>
      <c r="Y96" s="20" t="s">
        <v>375</v>
      </c>
      <c r="Z96" s="19" t="s">
        <v>2094</v>
      </c>
      <c r="AA96" s="19" t="s">
        <v>225</v>
      </c>
      <c r="AB96" s="19"/>
      <c r="AC96" s="19" t="s">
        <v>18</v>
      </c>
      <c r="AD96" s="6" t="s">
        <v>224</v>
      </c>
      <c r="AE96" s="19" t="s">
        <v>435</v>
      </c>
    </row>
    <row r="97" spans="1:31" ht="145.25" customHeight="1" x14ac:dyDescent="0.2">
      <c r="A97" s="6" t="s">
        <v>26</v>
      </c>
      <c r="B97" s="6" t="s">
        <v>26</v>
      </c>
      <c r="C97" s="7" t="s">
        <v>138</v>
      </c>
      <c r="D97" s="8">
        <v>191500001519</v>
      </c>
      <c r="E97" s="9" t="s">
        <v>33</v>
      </c>
      <c r="F97" s="10">
        <v>949</v>
      </c>
      <c r="G97" s="127">
        <f t="shared" si="10"/>
        <v>664.3</v>
      </c>
      <c r="H97" s="6" t="s">
        <v>223</v>
      </c>
      <c r="I97" s="11">
        <v>33</v>
      </c>
      <c r="J97" s="11">
        <v>10</v>
      </c>
      <c r="K97" s="11">
        <v>19</v>
      </c>
      <c r="L97" s="11">
        <v>99.1</v>
      </c>
      <c r="M97" s="11">
        <v>41</v>
      </c>
      <c r="N97" s="11">
        <v>18</v>
      </c>
      <c r="O97" s="11">
        <v>26</v>
      </c>
      <c r="P97" s="12">
        <v>118</v>
      </c>
      <c r="Q97" s="76">
        <v>90</v>
      </c>
      <c r="R97" s="71" t="s">
        <v>2058</v>
      </c>
      <c r="S97" s="19" t="s">
        <v>395</v>
      </c>
      <c r="T97" s="19" t="s">
        <v>2641</v>
      </c>
      <c r="U97" s="19" t="s">
        <v>314</v>
      </c>
      <c r="V97" s="20" t="s">
        <v>315</v>
      </c>
      <c r="W97" s="20" t="s">
        <v>2478</v>
      </c>
      <c r="X97" s="20" t="s">
        <v>394</v>
      </c>
      <c r="Y97" s="20" t="s">
        <v>375</v>
      </c>
      <c r="Z97" s="19" t="s">
        <v>2094</v>
      </c>
      <c r="AA97" s="19" t="s">
        <v>225</v>
      </c>
      <c r="AB97" s="19"/>
      <c r="AC97" s="19" t="s">
        <v>18</v>
      </c>
      <c r="AD97" s="6" t="s">
        <v>224</v>
      </c>
      <c r="AE97" s="19" t="s">
        <v>435</v>
      </c>
    </row>
    <row r="98" spans="1:31" ht="145.25" customHeight="1" x14ac:dyDescent="0.2">
      <c r="A98" s="6" t="s">
        <v>26</v>
      </c>
      <c r="B98" s="6" t="s">
        <v>26</v>
      </c>
      <c r="C98" s="7" t="s">
        <v>139</v>
      </c>
      <c r="D98" s="8">
        <v>191500001533</v>
      </c>
      <c r="E98" s="9" t="s">
        <v>34</v>
      </c>
      <c r="F98" s="10">
        <v>834</v>
      </c>
      <c r="G98" s="127">
        <f t="shared" si="10"/>
        <v>583.79999999999995</v>
      </c>
      <c r="H98" s="6" t="s">
        <v>222</v>
      </c>
      <c r="I98" s="11">
        <v>33</v>
      </c>
      <c r="J98" s="11">
        <v>10</v>
      </c>
      <c r="K98" s="11">
        <v>19</v>
      </c>
      <c r="L98" s="11">
        <v>99.1</v>
      </c>
      <c r="M98" s="11">
        <v>41</v>
      </c>
      <c r="N98" s="11">
        <v>18</v>
      </c>
      <c r="O98" s="11">
        <v>26</v>
      </c>
      <c r="P98" s="12">
        <v>118</v>
      </c>
      <c r="Q98" s="76">
        <v>90</v>
      </c>
      <c r="R98" s="71" t="s">
        <v>2058</v>
      </c>
      <c r="S98" s="19" t="s">
        <v>395</v>
      </c>
      <c r="T98" s="19" t="s">
        <v>2641</v>
      </c>
      <c r="U98" s="19" t="s">
        <v>314</v>
      </c>
      <c r="V98" s="20" t="s">
        <v>315</v>
      </c>
      <c r="W98" s="20" t="s">
        <v>2478</v>
      </c>
      <c r="X98" s="20" t="s">
        <v>394</v>
      </c>
      <c r="Y98" s="20" t="s">
        <v>375</v>
      </c>
      <c r="Z98" s="19" t="s">
        <v>2094</v>
      </c>
      <c r="AA98" s="19" t="s">
        <v>225</v>
      </c>
      <c r="AB98" s="19"/>
      <c r="AC98" s="19" t="s">
        <v>18</v>
      </c>
      <c r="AD98" s="6" t="s">
        <v>224</v>
      </c>
      <c r="AE98" s="19" t="s">
        <v>435</v>
      </c>
    </row>
    <row r="99" spans="1:31" ht="145.25" customHeight="1" x14ac:dyDescent="0.2">
      <c r="A99" s="6" t="s">
        <v>26</v>
      </c>
      <c r="B99" s="6" t="s">
        <v>26</v>
      </c>
      <c r="C99" s="7" t="s">
        <v>140</v>
      </c>
      <c r="D99" s="8">
        <v>191500001557</v>
      </c>
      <c r="E99" s="9" t="s">
        <v>243</v>
      </c>
      <c r="F99" s="10">
        <v>949</v>
      </c>
      <c r="G99" s="127">
        <f t="shared" si="10"/>
        <v>664.3</v>
      </c>
      <c r="H99" s="6" t="s">
        <v>239</v>
      </c>
      <c r="I99" s="11">
        <v>33</v>
      </c>
      <c r="J99" s="11">
        <v>10</v>
      </c>
      <c r="K99" s="11">
        <v>19</v>
      </c>
      <c r="L99" s="11">
        <v>99.1</v>
      </c>
      <c r="M99" s="11">
        <v>41</v>
      </c>
      <c r="N99" s="11">
        <v>18</v>
      </c>
      <c r="O99" s="11">
        <v>26</v>
      </c>
      <c r="P99" s="12">
        <v>118</v>
      </c>
      <c r="Q99" s="76">
        <v>90</v>
      </c>
      <c r="R99" s="71" t="s">
        <v>2058</v>
      </c>
      <c r="S99" s="19" t="s">
        <v>395</v>
      </c>
      <c r="T99" s="19" t="s">
        <v>2641</v>
      </c>
      <c r="U99" s="19" t="s">
        <v>314</v>
      </c>
      <c r="V99" s="20" t="s">
        <v>315</v>
      </c>
      <c r="W99" s="20" t="s">
        <v>2478</v>
      </c>
      <c r="X99" s="20" t="s">
        <v>394</v>
      </c>
      <c r="Y99" s="20" t="s">
        <v>375</v>
      </c>
      <c r="Z99" s="19" t="s">
        <v>2094</v>
      </c>
      <c r="AA99" s="19" t="s">
        <v>225</v>
      </c>
      <c r="AB99" s="19"/>
      <c r="AC99" s="19" t="s">
        <v>18</v>
      </c>
      <c r="AD99" s="6" t="s">
        <v>224</v>
      </c>
      <c r="AE99" s="19" t="s">
        <v>435</v>
      </c>
    </row>
    <row r="100" spans="1:31" ht="145.25" customHeight="1" x14ac:dyDescent="0.2">
      <c r="A100" s="6" t="s">
        <v>26</v>
      </c>
      <c r="B100" s="6" t="s">
        <v>26</v>
      </c>
      <c r="C100" s="7" t="s">
        <v>141</v>
      </c>
      <c r="D100" s="8">
        <v>191500001564</v>
      </c>
      <c r="E100" s="9" t="s">
        <v>275</v>
      </c>
      <c r="F100" s="10">
        <v>949</v>
      </c>
      <c r="G100" s="127">
        <f t="shared" si="10"/>
        <v>664.3</v>
      </c>
      <c r="H100" s="6" t="s">
        <v>312</v>
      </c>
      <c r="I100" s="11">
        <v>33</v>
      </c>
      <c r="J100" s="11">
        <v>10</v>
      </c>
      <c r="K100" s="11">
        <v>19</v>
      </c>
      <c r="L100" s="11">
        <v>99.1</v>
      </c>
      <c r="M100" s="11">
        <v>41</v>
      </c>
      <c r="N100" s="11">
        <v>18</v>
      </c>
      <c r="O100" s="11">
        <v>26</v>
      </c>
      <c r="P100" s="12">
        <v>118</v>
      </c>
      <c r="Q100" s="76">
        <v>90</v>
      </c>
      <c r="R100" s="71" t="s">
        <v>2058</v>
      </c>
      <c r="S100" s="19" t="s">
        <v>395</v>
      </c>
      <c r="T100" s="19" t="s">
        <v>2641</v>
      </c>
      <c r="U100" s="19" t="s">
        <v>314</v>
      </c>
      <c r="V100" s="20" t="s">
        <v>315</v>
      </c>
      <c r="W100" s="20" t="s">
        <v>2478</v>
      </c>
      <c r="X100" s="20" t="s">
        <v>394</v>
      </c>
      <c r="Y100" s="20" t="s">
        <v>375</v>
      </c>
      <c r="Z100" s="19" t="s">
        <v>2094</v>
      </c>
      <c r="AA100" s="19" t="s">
        <v>225</v>
      </c>
      <c r="AB100" s="19"/>
      <c r="AC100" s="19" t="s">
        <v>18</v>
      </c>
      <c r="AD100" s="6" t="s">
        <v>224</v>
      </c>
      <c r="AE100" s="19" t="s">
        <v>435</v>
      </c>
    </row>
    <row r="101" spans="1:31" ht="145.25" customHeight="1" x14ac:dyDescent="0.2">
      <c r="A101" s="6" t="s">
        <v>26</v>
      </c>
      <c r="B101" s="6" t="s">
        <v>26</v>
      </c>
      <c r="C101" s="7" t="s">
        <v>142</v>
      </c>
      <c r="D101" s="8">
        <v>191500001571</v>
      </c>
      <c r="E101" s="9" t="s">
        <v>35</v>
      </c>
      <c r="F101" s="10">
        <v>1108</v>
      </c>
      <c r="G101" s="127">
        <f>F101*0.65</f>
        <v>720.2</v>
      </c>
      <c r="H101" s="6" t="s">
        <v>24</v>
      </c>
      <c r="I101" s="11">
        <v>33</v>
      </c>
      <c r="J101" s="11">
        <v>10</v>
      </c>
      <c r="K101" s="11">
        <v>19</v>
      </c>
      <c r="L101" s="11">
        <v>99.1</v>
      </c>
      <c r="M101" s="11">
        <v>41</v>
      </c>
      <c r="N101" s="11">
        <v>18</v>
      </c>
      <c r="O101" s="11">
        <v>26</v>
      </c>
      <c r="P101" s="12">
        <v>118</v>
      </c>
      <c r="Q101" s="76">
        <v>90</v>
      </c>
      <c r="R101" s="71" t="s">
        <v>2058</v>
      </c>
      <c r="S101" s="19" t="s">
        <v>395</v>
      </c>
      <c r="T101" s="19" t="s">
        <v>2641</v>
      </c>
      <c r="U101" s="19" t="s">
        <v>428</v>
      </c>
      <c r="V101" s="20" t="s">
        <v>315</v>
      </c>
      <c r="W101" s="20" t="s">
        <v>2478</v>
      </c>
      <c r="X101" s="20" t="s">
        <v>394</v>
      </c>
      <c r="Y101" s="20" t="s">
        <v>375</v>
      </c>
      <c r="Z101" s="19" t="s">
        <v>2094</v>
      </c>
      <c r="AA101" s="19" t="s">
        <v>225</v>
      </c>
      <c r="AB101" s="19"/>
      <c r="AC101" s="19" t="s">
        <v>21</v>
      </c>
      <c r="AD101" s="6" t="s">
        <v>224</v>
      </c>
      <c r="AE101" s="19" t="s">
        <v>435</v>
      </c>
    </row>
    <row r="102" spans="1:31" ht="145.25" customHeight="1" x14ac:dyDescent="0.2">
      <c r="A102" s="11" t="s">
        <v>26</v>
      </c>
      <c r="B102" s="11" t="s">
        <v>26</v>
      </c>
      <c r="C102" s="24" t="s">
        <v>297</v>
      </c>
      <c r="D102" s="8">
        <v>191500001588</v>
      </c>
      <c r="E102" s="9" t="s">
        <v>298</v>
      </c>
      <c r="F102" s="10">
        <v>1386</v>
      </c>
      <c r="G102" s="127">
        <f t="shared" ref="G102:G109" si="11">F102*0.7</f>
        <v>970.19999999999993</v>
      </c>
      <c r="H102" s="6" t="s">
        <v>283</v>
      </c>
      <c r="I102" s="11">
        <v>33</v>
      </c>
      <c r="J102" s="11">
        <v>10</v>
      </c>
      <c r="K102" s="11">
        <v>19</v>
      </c>
      <c r="L102" s="11">
        <v>99.1</v>
      </c>
      <c r="M102" s="11">
        <v>41</v>
      </c>
      <c r="N102" s="11">
        <v>18</v>
      </c>
      <c r="O102" s="11">
        <v>26</v>
      </c>
      <c r="P102" s="12">
        <v>118</v>
      </c>
      <c r="Q102" s="76">
        <v>90</v>
      </c>
      <c r="R102" s="71" t="s">
        <v>2058</v>
      </c>
      <c r="S102" s="19" t="s">
        <v>395</v>
      </c>
      <c r="T102" s="19" t="s">
        <v>2641</v>
      </c>
      <c r="U102" s="19" t="s">
        <v>428</v>
      </c>
      <c r="V102" s="20" t="s">
        <v>315</v>
      </c>
      <c r="W102" s="20" t="s">
        <v>2478</v>
      </c>
      <c r="X102" s="20" t="s">
        <v>394</v>
      </c>
      <c r="Y102" s="20" t="s">
        <v>375</v>
      </c>
      <c r="Z102" s="19" t="s">
        <v>2094</v>
      </c>
      <c r="AA102" s="19" t="s">
        <v>225</v>
      </c>
      <c r="AB102" s="19"/>
      <c r="AC102" s="19" t="s">
        <v>21</v>
      </c>
      <c r="AD102" s="6" t="s">
        <v>224</v>
      </c>
      <c r="AE102" s="19" t="s">
        <v>435</v>
      </c>
    </row>
    <row r="103" spans="1:31" ht="145.25" customHeight="1" x14ac:dyDescent="0.2">
      <c r="A103" s="6" t="s">
        <v>26</v>
      </c>
      <c r="B103" s="6" t="s">
        <v>26</v>
      </c>
      <c r="C103" s="7" t="s">
        <v>143</v>
      </c>
      <c r="D103" s="8">
        <v>191500001595</v>
      </c>
      <c r="E103" s="9" t="s">
        <v>255</v>
      </c>
      <c r="F103" s="10">
        <v>1386</v>
      </c>
      <c r="G103" s="127">
        <f t="shared" si="11"/>
        <v>970.19999999999993</v>
      </c>
      <c r="H103" s="6" t="s">
        <v>250</v>
      </c>
      <c r="I103" s="11">
        <v>33</v>
      </c>
      <c r="J103" s="11">
        <v>10</v>
      </c>
      <c r="K103" s="11">
        <v>19</v>
      </c>
      <c r="L103" s="11">
        <v>99.1</v>
      </c>
      <c r="M103" s="11">
        <v>41</v>
      </c>
      <c r="N103" s="11">
        <v>18</v>
      </c>
      <c r="O103" s="11">
        <v>26</v>
      </c>
      <c r="P103" s="12">
        <v>118</v>
      </c>
      <c r="Q103" s="76">
        <v>90</v>
      </c>
      <c r="R103" s="71" t="s">
        <v>2058</v>
      </c>
      <c r="S103" s="19" t="s">
        <v>395</v>
      </c>
      <c r="T103" s="19" t="s">
        <v>2641</v>
      </c>
      <c r="U103" s="19" t="s">
        <v>428</v>
      </c>
      <c r="V103" s="20" t="s">
        <v>315</v>
      </c>
      <c r="W103" s="20" t="s">
        <v>2478</v>
      </c>
      <c r="X103" s="20" t="s">
        <v>394</v>
      </c>
      <c r="Y103" s="20" t="s">
        <v>375</v>
      </c>
      <c r="Z103" s="19" t="s">
        <v>2094</v>
      </c>
      <c r="AA103" s="19" t="s">
        <v>225</v>
      </c>
      <c r="AB103" s="19"/>
      <c r="AC103" s="19" t="s">
        <v>21</v>
      </c>
      <c r="AD103" s="6" t="s">
        <v>224</v>
      </c>
      <c r="AE103" s="19" t="s">
        <v>435</v>
      </c>
    </row>
    <row r="104" spans="1:31" ht="145.25" customHeight="1" x14ac:dyDescent="0.2">
      <c r="A104" s="6" t="s">
        <v>26</v>
      </c>
      <c r="B104" s="6" t="s">
        <v>26</v>
      </c>
      <c r="C104" s="7" t="s">
        <v>144</v>
      </c>
      <c r="D104" s="8">
        <v>191500001601</v>
      </c>
      <c r="E104" s="9" t="s">
        <v>36</v>
      </c>
      <c r="F104" s="10">
        <v>1386</v>
      </c>
      <c r="G104" s="127">
        <f t="shared" si="11"/>
        <v>970.19999999999993</v>
      </c>
      <c r="H104" s="6" t="s">
        <v>25</v>
      </c>
      <c r="I104" s="11">
        <v>33</v>
      </c>
      <c r="J104" s="11">
        <v>10</v>
      </c>
      <c r="K104" s="11">
        <v>19</v>
      </c>
      <c r="L104" s="11">
        <v>99.1</v>
      </c>
      <c r="M104" s="11">
        <v>41</v>
      </c>
      <c r="N104" s="11">
        <v>18</v>
      </c>
      <c r="O104" s="11">
        <v>26</v>
      </c>
      <c r="P104" s="12">
        <v>118</v>
      </c>
      <c r="Q104" s="76">
        <v>90</v>
      </c>
      <c r="R104" s="71" t="s">
        <v>2058</v>
      </c>
      <c r="S104" s="19" t="s">
        <v>395</v>
      </c>
      <c r="T104" s="19" t="s">
        <v>2641</v>
      </c>
      <c r="U104" s="19" t="s">
        <v>428</v>
      </c>
      <c r="V104" s="20" t="s">
        <v>315</v>
      </c>
      <c r="W104" s="20" t="s">
        <v>2478</v>
      </c>
      <c r="X104" s="20" t="s">
        <v>394</v>
      </c>
      <c r="Y104" s="20" t="s">
        <v>375</v>
      </c>
      <c r="Z104" s="19" t="s">
        <v>2094</v>
      </c>
      <c r="AA104" s="19" t="s">
        <v>225</v>
      </c>
      <c r="AB104" s="19"/>
      <c r="AC104" s="19" t="s">
        <v>21</v>
      </c>
      <c r="AD104" s="6" t="s">
        <v>224</v>
      </c>
      <c r="AE104" s="19" t="s">
        <v>435</v>
      </c>
    </row>
    <row r="105" spans="1:31" ht="145.25" customHeight="1" x14ac:dyDescent="0.2">
      <c r="A105" s="6" t="s">
        <v>26</v>
      </c>
      <c r="B105" s="6" t="s">
        <v>26</v>
      </c>
      <c r="C105" s="7" t="s">
        <v>145</v>
      </c>
      <c r="D105" s="8">
        <v>191500001618</v>
      </c>
      <c r="E105" s="9" t="s">
        <v>266</v>
      </c>
      <c r="F105" s="10">
        <v>1386</v>
      </c>
      <c r="G105" s="127">
        <f t="shared" si="11"/>
        <v>970.19999999999993</v>
      </c>
      <c r="H105" s="6" t="s">
        <v>261</v>
      </c>
      <c r="I105" s="11">
        <v>33</v>
      </c>
      <c r="J105" s="11">
        <v>10</v>
      </c>
      <c r="K105" s="11">
        <v>19</v>
      </c>
      <c r="L105" s="11">
        <v>99.1</v>
      </c>
      <c r="M105" s="11">
        <v>41</v>
      </c>
      <c r="N105" s="11">
        <v>18</v>
      </c>
      <c r="O105" s="11">
        <v>26</v>
      </c>
      <c r="P105" s="12">
        <v>118</v>
      </c>
      <c r="Q105" s="76">
        <v>90</v>
      </c>
      <c r="R105" s="71" t="s">
        <v>2058</v>
      </c>
      <c r="S105" s="19" t="s">
        <v>395</v>
      </c>
      <c r="T105" s="19" t="s">
        <v>2641</v>
      </c>
      <c r="U105" s="19" t="s">
        <v>428</v>
      </c>
      <c r="V105" s="20" t="s">
        <v>315</v>
      </c>
      <c r="W105" s="20" t="s">
        <v>2478</v>
      </c>
      <c r="X105" s="20" t="s">
        <v>394</v>
      </c>
      <c r="Y105" s="20" t="s">
        <v>375</v>
      </c>
      <c r="Z105" s="19" t="s">
        <v>2094</v>
      </c>
      <c r="AA105" s="19" t="s">
        <v>225</v>
      </c>
      <c r="AB105" s="19"/>
      <c r="AC105" s="19" t="s">
        <v>21</v>
      </c>
      <c r="AD105" s="6" t="s">
        <v>224</v>
      </c>
      <c r="AE105" s="19" t="s">
        <v>435</v>
      </c>
    </row>
    <row r="106" spans="1:31" ht="145.25" customHeight="1" x14ac:dyDescent="0.2">
      <c r="A106" s="6" t="s">
        <v>26</v>
      </c>
      <c r="B106" s="6" t="s">
        <v>26</v>
      </c>
      <c r="C106" s="7" t="s">
        <v>146</v>
      </c>
      <c r="D106" s="8">
        <v>191500001632</v>
      </c>
      <c r="E106" s="9" t="s">
        <v>37</v>
      </c>
      <c r="F106" s="10">
        <v>1386</v>
      </c>
      <c r="G106" s="127">
        <f t="shared" si="11"/>
        <v>970.19999999999993</v>
      </c>
      <c r="H106" s="6" t="s">
        <v>223</v>
      </c>
      <c r="I106" s="11">
        <v>33</v>
      </c>
      <c r="J106" s="11">
        <v>10</v>
      </c>
      <c r="K106" s="11">
        <v>19</v>
      </c>
      <c r="L106" s="11">
        <v>99.1</v>
      </c>
      <c r="M106" s="11">
        <v>41</v>
      </c>
      <c r="N106" s="11">
        <v>18</v>
      </c>
      <c r="O106" s="11">
        <v>26</v>
      </c>
      <c r="P106" s="12">
        <v>118</v>
      </c>
      <c r="Q106" s="76">
        <v>90</v>
      </c>
      <c r="R106" s="71" t="s">
        <v>2058</v>
      </c>
      <c r="S106" s="19" t="s">
        <v>395</v>
      </c>
      <c r="T106" s="19" t="s">
        <v>2641</v>
      </c>
      <c r="U106" s="19" t="s">
        <v>428</v>
      </c>
      <c r="V106" s="20" t="s">
        <v>315</v>
      </c>
      <c r="W106" s="20" t="s">
        <v>2478</v>
      </c>
      <c r="X106" s="20" t="s">
        <v>394</v>
      </c>
      <c r="Y106" s="20" t="s">
        <v>375</v>
      </c>
      <c r="Z106" s="19" t="s">
        <v>2094</v>
      </c>
      <c r="AA106" s="19" t="s">
        <v>225</v>
      </c>
      <c r="AB106" s="19"/>
      <c r="AC106" s="19" t="s">
        <v>21</v>
      </c>
      <c r="AD106" s="6" t="s">
        <v>224</v>
      </c>
      <c r="AE106" s="19" t="s">
        <v>435</v>
      </c>
    </row>
    <row r="107" spans="1:31" ht="145.25" customHeight="1" x14ac:dyDescent="0.2">
      <c r="A107" s="6" t="s">
        <v>26</v>
      </c>
      <c r="B107" s="6" t="s">
        <v>26</v>
      </c>
      <c r="C107" s="7" t="s">
        <v>147</v>
      </c>
      <c r="D107" s="8">
        <v>191500001656</v>
      </c>
      <c r="E107" s="9" t="s">
        <v>38</v>
      </c>
      <c r="F107" s="10">
        <v>1219</v>
      </c>
      <c r="G107" s="127">
        <f t="shared" si="11"/>
        <v>853.3</v>
      </c>
      <c r="H107" s="6" t="s">
        <v>222</v>
      </c>
      <c r="I107" s="11">
        <v>33</v>
      </c>
      <c r="J107" s="11">
        <v>10</v>
      </c>
      <c r="K107" s="11">
        <v>19</v>
      </c>
      <c r="L107" s="11">
        <v>99.1</v>
      </c>
      <c r="M107" s="11">
        <v>41</v>
      </c>
      <c r="N107" s="11">
        <v>18</v>
      </c>
      <c r="O107" s="11">
        <v>26</v>
      </c>
      <c r="P107" s="12">
        <v>118</v>
      </c>
      <c r="Q107" s="76">
        <v>90</v>
      </c>
      <c r="R107" s="71" t="s">
        <v>2058</v>
      </c>
      <c r="S107" s="19" t="s">
        <v>395</v>
      </c>
      <c r="T107" s="19" t="s">
        <v>2641</v>
      </c>
      <c r="U107" s="19" t="s">
        <v>428</v>
      </c>
      <c r="V107" s="20" t="s">
        <v>315</v>
      </c>
      <c r="W107" s="20" t="s">
        <v>2478</v>
      </c>
      <c r="X107" s="20" t="s">
        <v>394</v>
      </c>
      <c r="Y107" s="20" t="s">
        <v>375</v>
      </c>
      <c r="Z107" s="19" t="s">
        <v>2094</v>
      </c>
      <c r="AA107" s="19" t="s">
        <v>225</v>
      </c>
      <c r="AB107" s="19"/>
      <c r="AC107" s="19" t="s">
        <v>21</v>
      </c>
      <c r="AD107" s="6" t="s">
        <v>224</v>
      </c>
      <c r="AE107" s="19" t="s">
        <v>435</v>
      </c>
    </row>
    <row r="108" spans="1:31" ht="145.25" customHeight="1" x14ac:dyDescent="0.2">
      <c r="A108" s="6" t="s">
        <v>26</v>
      </c>
      <c r="B108" s="6" t="s">
        <v>26</v>
      </c>
      <c r="C108" s="7" t="s">
        <v>148</v>
      </c>
      <c r="D108" s="8">
        <v>191500001670</v>
      </c>
      <c r="E108" s="9" t="s">
        <v>244</v>
      </c>
      <c r="F108" s="10">
        <v>1386</v>
      </c>
      <c r="G108" s="127">
        <f t="shared" si="11"/>
        <v>970.19999999999993</v>
      </c>
      <c r="H108" s="6" t="s">
        <v>239</v>
      </c>
      <c r="I108" s="11">
        <v>33</v>
      </c>
      <c r="J108" s="11">
        <v>10</v>
      </c>
      <c r="K108" s="11">
        <v>19</v>
      </c>
      <c r="L108" s="11">
        <v>99.1</v>
      </c>
      <c r="M108" s="11">
        <v>41</v>
      </c>
      <c r="N108" s="11">
        <v>18</v>
      </c>
      <c r="O108" s="11">
        <v>26</v>
      </c>
      <c r="P108" s="12">
        <v>118</v>
      </c>
      <c r="Q108" s="76">
        <v>90</v>
      </c>
      <c r="R108" s="71" t="s">
        <v>2058</v>
      </c>
      <c r="S108" s="19" t="s">
        <v>395</v>
      </c>
      <c r="T108" s="19" t="s">
        <v>2641</v>
      </c>
      <c r="U108" s="19" t="s">
        <v>428</v>
      </c>
      <c r="V108" s="20" t="s">
        <v>315</v>
      </c>
      <c r="W108" s="20" t="s">
        <v>2478</v>
      </c>
      <c r="X108" s="20" t="s">
        <v>394</v>
      </c>
      <c r="Y108" s="20" t="s">
        <v>375</v>
      </c>
      <c r="Z108" s="19" t="s">
        <v>2094</v>
      </c>
      <c r="AA108" s="19" t="s">
        <v>225</v>
      </c>
      <c r="AB108" s="19"/>
      <c r="AC108" s="19" t="s">
        <v>21</v>
      </c>
      <c r="AD108" s="6" t="s">
        <v>224</v>
      </c>
      <c r="AE108" s="19" t="s">
        <v>435</v>
      </c>
    </row>
    <row r="109" spans="1:31" ht="145.25" customHeight="1" x14ac:dyDescent="0.2">
      <c r="A109" s="6" t="s">
        <v>26</v>
      </c>
      <c r="B109" s="6" t="s">
        <v>26</v>
      </c>
      <c r="C109" s="7" t="s">
        <v>149</v>
      </c>
      <c r="D109" s="8">
        <v>191500001687</v>
      </c>
      <c r="E109" s="9" t="s">
        <v>276</v>
      </c>
      <c r="F109" s="10">
        <v>1386</v>
      </c>
      <c r="G109" s="127">
        <f t="shared" si="11"/>
        <v>970.19999999999993</v>
      </c>
      <c r="H109" s="6" t="s">
        <v>312</v>
      </c>
      <c r="I109" s="11">
        <v>33</v>
      </c>
      <c r="J109" s="11">
        <v>10</v>
      </c>
      <c r="K109" s="11">
        <v>19</v>
      </c>
      <c r="L109" s="11">
        <v>99.1</v>
      </c>
      <c r="M109" s="11">
        <v>41</v>
      </c>
      <c r="N109" s="11">
        <v>18</v>
      </c>
      <c r="O109" s="11">
        <v>26</v>
      </c>
      <c r="P109" s="12">
        <v>118</v>
      </c>
      <c r="Q109" s="76">
        <v>90</v>
      </c>
      <c r="R109" s="71" t="s">
        <v>2058</v>
      </c>
      <c r="S109" s="19" t="s">
        <v>395</v>
      </c>
      <c r="T109" s="19" t="s">
        <v>2641</v>
      </c>
      <c r="U109" s="19" t="s">
        <v>428</v>
      </c>
      <c r="V109" s="20" t="s">
        <v>315</v>
      </c>
      <c r="W109" s="20" t="s">
        <v>2478</v>
      </c>
      <c r="X109" s="20" t="s">
        <v>394</v>
      </c>
      <c r="Y109" s="20" t="s">
        <v>375</v>
      </c>
      <c r="Z109" s="19" t="s">
        <v>2094</v>
      </c>
      <c r="AA109" s="19" t="s">
        <v>225</v>
      </c>
      <c r="AB109" s="19"/>
      <c r="AC109" s="19" t="s">
        <v>21</v>
      </c>
      <c r="AD109" s="6" t="s">
        <v>224</v>
      </c>
      <c r="AE109" s="19" t="s">
        <v>435</v>
      </c>
    </row>
    <row r="110" spans="1:31" ht="145.25" customHeight="1" x14ac:dyDescent="0.2">
      <c r="A110" s="6" t="s">
        <v>26</v>
      </c>
      <c r="B110" s="6" t="s">
        <v>26</v>
      </c>
      <c r="C110" s="7" t="s">
        <v>150</v>
      </c>
      <c r="D110" s="8">
        <v>191500001694</v>
      </c>
      <c r="E110" s="9" t="s">
        <v>39</v>
      </c>
      <c r="F110" s="10">
        <v>1166</v>
      </c>
      <c r="G110" s="127">
        <f>F110*0.65</f>
        <v>757.9</v>
      </c>
      <c r="H110" s="6" t="s">
        <v>24</v>
      </c>
      <c r="I110" s="11">
        <v>36</v>
      </c>
      <c r="J110" s="11">
        <v>10</v>
      </c>
      <c r="K110" s="11">
        <v>19</v>
      </c>
      <c r="L110" s="11">
        <v>99.65</v>
      </c>
      <c r="M110" s="11">
        <v>43.75</v>
      </c>
      <c r="N110" s="11">
        <v>17.5</v>
      </c>
      <c r="O110" s="11">
        <v>25.25</v>
      </c>
      <c r="P110" s="12">
        <v>121</v>
      </c>
      <c r="Q110" s="76">
        <v>90</v>
      </c>
      <c r="R110" s="71" t="s">
        <v>2058</v>
      </c>
      <c r="S110" s="19" t="s">
        <v>395</v>
      </c>
      <c r="T110" s="19" t="s">
        <v>2641</v>
      </c>
      <c r="U110" s="19" t="s">
        <v>400</v>
      </c>
      <c r="V110" s="20" t="s">
        <v>315</v>
      </c>
      <c r="W110" s="20" t="s">
        <v>2478</v>
      </c>
      <c r="X110" s="20" t="s">
        <v>394</v>
      </c>
      <c r="Y110" s="20" t="s">
        <v>375</v>
      </c>
      <c r="Z110" s="19" t="s">
        <v>2095</v>
      </c>
      <c r="AA110" s="19" t="s">
        <v>225</v>
      </c>
      <c r="AB110" s="19"/>
      <c r="AC110" s="19" t="s">
        <v>18</v>
      </c>
      <c r="AD110" s="6" t="s">
        <v>224</v>
      </c>
      <c r="AE110" s="19" t="s">
        <v>435</v>
      </c>
    </row>
    <row r="111" spans="1:31" ht="145.25" customHeight="1" x14ac:dyDescent="0.2">
      <c r="A111" s="6" t="s">
        <v>26</v>
      </c>
      <c r="B111" s="6" t="s">
        <v>26</v>
      </c>
      <c r="C111" s="7" t="s">
        <v>299</v>
      </c>
      <c r="D111" s="8" t="s">
        <v>300</v>
      </c>
      <c r="E111" s="9" t="s">
        <v>301</v>
      </c>
      <c r="F111" s="10">
        <v>1458</v>
      </c>
      <c r="G111" s="127">
        <f t="shared" ref="G111:G118" si="12">F111*0.7</f>
        <v>1020.5999999999999</v>
      </c>
      <c r="H111" s="6" t="s">
        <v>283</v>
      </c>
      <c r="I111" s="11">
        <v>36</v>
      </c>
      <c r="J111" s="11">
        <v>10</v>
      </c>
      <c r="K111" s="11">
        <v>19</v>
      </c>
      <c r="L111" s="11">
        <v>99.65</v>
      </c>
      <c r="M111" s="11">
        <v>43.75</v>
      </c>
      <c r="N111" s="11">
        <v>17.5</v>
      </c>
      <c r="O111" s="11">
        <v>25.25</v>
      </c>
      <c r="P111" s="12">
        <v>121</v>
      </c>
      <c r="Q111" s="76">
        <v>90</v>
      </c>
      <c r="R111" s="71" t="s">
        <v>2058</v>
      </c>
      <c r="S111" s="19" t="s">
        <v>395</v>
      </c>
      <c r="T111" s="19" t="s">
        <v>2641</v>
      </c>
      <c r="U111" s="19" t="s">
        <v>400</v>
      </c>
      <c r="V111" s="20" t="s">
        <v>315</v>
      </c>
      <c r="W111" s="20" t="s">
        <v>2478</v>
      </c>
      <c r="X111" s="20" t="s">
        <v>394</v>
      </c>
      <c r="Y111" s="20" t="s">
        <v>375</v>
      </c>
      <c r="Z111" s="19" t="s">
        <v>2095</v>
      </c>
      <c r="AA111" s="19" t="s">
        <v>225</v>
      </c>
      <c r="AB111" s="19"/>
      <c r="AC111" s="19" t="s">
        <v>18</v>
      </c>
      <c r="AD111" s="6" t="s">
        <v>224</v>
      </c>
      <c r="AE111" s="19" t="s">
        <v>435</v>
      </c>
    </row>
    <row r="112" spans="1:31" ht="145.25" customHeight="1" x14ac:dyDescent="0.2">
      <c r="A112" s="6" t="s">
        <v>26</v>
      </c>
      <c r="B112" s="6" t="s">
        <v>26</v>
      </c>
      <c r="C112" s="7" t="s">
        <v>151</v>
      </c>
      <c r="D112" s="8">
        <v>191500001717</v>
      </c>
      <c r="E112" s="9" t="s">
        <v>256</v>
      </c>
      <c r="F112" s="10">
        <v>1458</v>
      </c>
      <c r="G112" s="127">
        <f t="shared" si="12"/>
        <v>1020.5999999999999</v>
      </c>
      <c r="H112" s="6" t="s">
        <v>250</v>
      </c>
      <c r="I112" s="11">
        <v>36</v>
      </c>
      <c r="J112" s="11">
        <v>10</v>
      </c>
      <c r="K112" s="11">
        <v>19</v>
      </c>
      <c r="L112" s="11">
        <v>99.65</v>
      </c>
      <c r="M112" s="11">
        <v>43.75</v>
      </c>
      <c r="N112" s="11">
        <v>17.5</v>
      </c>
      <c r="O112" s="11">
        <v>25.25</v>
      </c>
      <c r="P112" s="12">
        <v>121</v>
      </c>
      <c r="Q112" s="76">
        <v>90</v>
      </c>
      <c r="R112" s="71" t="s">
        <v>2058</v>
      </c>
      <c r="S112" s="19" t="s">
        <v>395</v>
      </c>
      <c r="T112" s="19" t="s">
        <v>2641</v>
      </c>
      <c r="U112" s="19" t="s">
        <v>400</v>
      </c>
      <c r="V112" s="20" t="s">
        <v>315</v>
      </c>
      <c r="W112" s="20" t="s">
        <v>2478</v>
      </c>
      <c r="X112" s="20" t="s">
        <v>394</v>
      </c>
      <c r="Y112" s="20" t="s">
        <v>375</v>
      </c>
      <c r="Z112" s="19" t="s">
        <v>2095</v>
      </c>
      <c r="AA112" s="19" t="s">
        <v>225</v>
      </c>
      <c r="AB112" s="19"/>
      <c r="AC112" s="19" t="s">
        <v>18</v>
      </c>
      <c r="AD112" s="6" t="s">
        <v>224</v>
      </c>
      <c r="AE112" s="19" t="s">
        <v>435</v>
      </c>
    </row>
    <row r="113" spans="1:31" ht="145.25" customHeight="1" x14ac:dyDescent="0.2">
      <c r="A113" s="6" t="s">
        <v>26</v>
      </c>
      <c r="B113" s="6" t="s">
        <v>26</v>
      </c>
      <c r="C113" s="7" t="s">
        <v>152</v>
      </c>
      <c r="D113" s="8">
        <v>191500001724</v>
      </c>
      <c r="E113" s="9" t="s">
        <v>40</v>
      </c>
      <c r="F113" s="10">
        <v>1458</v>
      </c>
      <c r="G113" s="127">
        <f t="shared" si="12"/>
        <v>1020.5999999999999</v>
      </c>
      <c r="H113" s="6" t="s">
        <v>25</v>
      </c>
      <c r="I113" s="11">
        <v>36</v>
      </c>
      <c r="J113" s="11">
        <v>10</v>
      </c>
      <c r="K113" s="11">
        <v>19</v>
      </c>
      <c r="L113" s="11">
        <v>99.65</v>
      </c>
      <c r="M113" s="11">
        <v>43.75</v>
      </c>
      <c r="N113" s="11">
        <v>17.5</v>
      </c>
      <c r="O113" s="11">
        <v>25.25</v>
      </c>
      <c r="P113" s="12">
        <v>121</v>
      </c>
      <c r="Q113" s="76">
        <v>90</v>
      </c>
      <c r="R113" s="71" t="s">
        <v>2058</v>
      </c>
      <c r="S113" s="19" t="s">
        <v>395</v>
      </c>
      <c r="T113" s="19" t="s">
        <v>2641</v>
      </c>
      <c r="U113" s="19" t="s">
        <v>400</v>
      </c>
      <c r="V113" s="20" t="s">
        <v>315</v>
      </c>
      <c r="W113" s="20" t="s">
        <v>2478</v>
      </c>
      <c r="X113" s="20" t="s">
        <v>394</v>
      </c>
      <c r="Y113" s="20" t="s">
        <v>375</v>
      </c>
      <c r="Z113" s="19" t="s">
        <v>2095</v>
      </c>
      <c r="AA113" s="19" t="s">
        <v>225</v>
      </c>
      <c r="AB113" s="19"/>
      <c r="AC113" s="19" t="s">
        <v>18</v>
      </c>
      <c r="AD113" s="6" t="s">
        <v>224</v>
      </c>
      <c r="AE113" s="19" t="s">
        <v>435</v>
      </c>
    </row>
    <row r="114" spans="1:31" ht="145.25" customHeight="1" x14ac:dyDescent="0.2">
      <c r="A114" s="6" t="s">
        <v>26</v>
      </c>
      <c r="B114" s="6" t="s">
        <v>26</v>
      </c>
      <c r="C114" s="7" t="s">
        <v>153</v>
      </c>
      <c r="D114" s="8">
        <v>191500001731</v>
      </c>
      <c r="E114" s="9" t="s">
        <v>267</v>
      </c>
      <c r="F114" s="10">
        <v>1458</v>
      </c>
      <c r="G114" s="127">
        <f t="shared" si="12"/>
        <v>1020.5999999999999</v>
      </c>
      <c r="H114" s="6" t="s">
        <v>261</v>
      </c>
      <c r="I114" s="11">
        <v>36</v>
      </c>
      <c r="J114" s="11">
        <v>10</v>
      </c>
      <c r="K114" s="11">
        <v>19</v>
      </c>
      <c r="L114" s="11">
        <v>99.65</v>
      </c>
      <c r="M114" s="11">
        <v>43.75</v>
      </c>
      <c r="N114" s="11">
        <v>17.5</v>
      </c>
      <c r="O114" s="11">
        <v>25.25</v>
      </c>
      <c r="P114" s="12">
        <v>121</v>
      </c>
      <c r="Q114" s="76">
        <v>90</v>
      </c>
      <c r="R114" s="71" t="s">
        <v>2058</v>
      </c>
      <c r="S114" s="19" t="s">
        <v>395</v>
      </c>
      <c r="T114" s="19" t="s">
        <v>2641</v>
      </c>
      <c r="U114" s="19" t="s">
        <v>400</v>
      </c>
      <c r="V114" s="20" t="s">
        <v>315</v>
      </c>
      <c r="W114" s="20" t="s">
        <v>2478</v>
      </c>
      <c r="X114" s="20" t="s">
        <v>394</v>
      </c>
      <c r="Y114" s="20" t="s">
        <v>375</v>
      </c>
      <c r="Z114" s="19" t="s">
        <v>2095</v>
      </c>
      <c r="AA114" s="19" t="s">
        <v>225</v>
      </c>
      <c r="AB114" s="19"/>
      <c r="AC114" s="19" t="s">
        <v>18</v>
      </c>
      <c r="AD114" s="6" t="s">
        <v>224</v>
      </c>
      <c r="AE114" s="19" t="s">
        <v>435</v>
      </c>
    </row>
    <row r="115" spans="1:31" ht="145.25" customHeight="1" x14ac:dyDescent="0.2">
      <c r="A115" s="6" t="s">
        <v>26</v>
      </c>
      <c r="B115" s="6" t="s">
        <v>26</v>
      </c>
      <c r="C115" s="7" t="s">
        <v>154</v>
      </c>
      <c r="D115" s="8">
        <v>191500001755</v>
      </c>
      <c r="E115" s="9" t="s">
        <v>41</v>
      </c>
      <c r="F115" s="10">
        <v>1458</v>
      </c>
      <c r="G115" s="127">
        <f t="shared" si="12"/>
        <v>1020.5999999999999</v>
      </c>
      <c r="H115" s="6" t="s">
        <v>223</v>
      </c>
      <c r="I115" s="11">
        <v>36</v>
      </c>
      <c r="J115" s="11">
        <v>10</v>
      </c>
      <c r="K115" s="11">
        <v>19</v>
      </c>
      <c r="L115" s="11">
        <v>99.65</v>
      </c>
      <c r="M115" s="11">
        <v>43.75</v>
      </c>
      <c r="N115" s="11">
        <v>17.5</v>
      </c>
      <c r="O115" s="11">
        <v>25.25</v>
      </c>
      <c r="P115" s="12">
        <v>121</v>
      </c>
      <c r="Q115" s="76">
        <v>90</v>
      </c>
      <c r="R115" s="71" t="s">
        <v>2058</v>
      </c>
      <c r="S115" s="19" t="s">
        <v>395</v>
      </c>
      <c r="T115" s="19" t="s">
        <v>2641</v>
      </c>
      <c r="U115" s="19" t="s">
        <v>400</v>
      </c>
      <c r="V115" s="20" t="s">
        <v>315</v>
      </c>
      <c r="W115" s="20" t="s">
        <v>2478</v>
      </c>
      <c r="X115" s="20" t="s">
        <v>394</v>
      </c>
      <c r="Y115" s="20" t="s">
        <v>375</v>
      </c>
      <c r="Z115" s="19" t="s">
        <v>2095</v>
      </c>
      <c r="AA115" s="19" t="s">
        <v>225</v>
      </c>
      <c r="AB115" s="19"/>
      <c r="AC115" s="19" t="s">
        <v>18</v>
      </c>
      <c r="AD115" s="6" t="s">
        <v>224</v>
      </c>
      <c r="AE115" s="19" t="s">
        <v>435</v>
      </c>
    </row>
    <row r="116" spans="1:31" ht="145.25" customHeight="1" x14ac:dyDescent="0.2">
      <c r="A116" s="6" t="s">
        <v>26</v>
      </c>
      <c r="B116" s="6" t="s">
        <v>26</v>
      </c>
      <c r="C116" s="7" t="s">
        <v>155</v>
      </c>
      <c r="D116" s="8">
        <v>191500001779</v>
      </c>
      <c r="E116" s="9" t="s">
        <v>42</v>
      </c>
      <c r="F116" s="10">
        <v>1283</v>
      </c>
      <c r="G116" s="127">
        <f t="shared" si="12"/>
        <v>898.09999999999991</v>
      </c>
      <c r="H116" s="6" t="s">
        <v>222</v>
      </c>
      <c r="I116" s="11">
        <v>36</v>
      </c>
      <c r="J116" s="11">
        <v>10</v>
      </c>
      <c r="K116" s="11">
        <v>19</v>
      </c>
      <c r="L116" s="11">
        <v>99.65</v>
      </c>
      <c r="M116" s="11">
        <v>43.75</v>
      </c>
      <c r="N116" s="11">
        <v>17.5</v>
      </c>
      <c r="O116" s="11">
        <v>25.25</v>
      </c>
      <c r="P116" s="12">
        <v>121</v>
      </c>
      <c r="Q116" s="76">
        <v>90</v>
      </c>
      <c r="R116" s="71" t="s">
        <v>2058</v>
      </c>
      <c r="S116" s="19" t="s">
        <v>395</v>
      </c>
      <c r="T116" s="19" t="s">
        <v>2641</v>
      </c>
      <c r="U116" s="19" t="s">
        <v>400</v>
      </c>
      <c r="V116" s="20" t="s">
        <v>315</v>
      </c>
      <c r="W116" s="20" t="s">
        <v>2478</v>
      </c>
      <c r="X116" s="20" t="s">
        <v>394</v>
      </c>
      <c r="Y116" s="20" t="s">
        <v>375</v>
      </c>
      <c r="Z116" s="19" t="s">
        <v>2095</v>
      </c>
      <c r="AA116" s="19" t="s">
        <v>225</v>
      </c>
      <c r="AB116" s="19"/>
      <c r="AC116" s="19" t="s">
        <v>18</v>
      </c>
      <c r="AD116" s="6" t="s">
        <v>224</v>
      </c>
      <c r="AE116" s="19" t="s">
        <v>435</v>
      </c>
    </row>
    <row r="117" spans="1:31" ht="145.25" customHeight="1" x14ac:dyDescent="0.2">
      <c r="A117" s="6" t="s">
        <v>26</v>
      </c>
      <c r="B117" s="6" t="s">
        <v>26</v>
      </c>
      <c r="C117" s="7" t="s">
        <v>156</v>
      </c>
      <c r="D117" s="8">
        <v>191500001793</v>
      </c>
      <c r="E117" s="9" t="s">
        <v>245</v>
      </c>
      <c r="F117" s="10">
        <v>1458</v>
      </c>
      <c r="G117" s="127">
        <f t="shared" si="12"/>
        <v>1020.5999999999999</v>
      </c>
      <c r="H117" s="6" t="s">
        <v>239</v>
      </c>
      <c r="I117" s="11">
        <v>36</v>
      </c>
      <c r="J117" s="11">
        <v>10</v>
      </c>
      <c r="K117" s="11">
        <v>19</v>
      </c>
      <c r="L117" s="11">
        <v>99.65</v>
      </c>
      <c r="M117" s="11">
        <v>43.75</v>
      </c>
      <c r="N117" s="11">
        <v>17.5</v>
      </c>
      <c r="O117" s="11">
        <v>25.25</v>
      </c>
      <c r="P117" s="12">
        <v>121</v>
      </c>
      <c r="Q117" s="76">
        <v>90</v>
      </c>
      <c r="R117" s="71" t="s">
        <v>2058</v>
      </c>
      <c r="S117" s="19" t="s">
        <v>395</v>
      </c>
      <c r="T117" s="19" t="s">
        <v>2641</v>
      </c>
      <c r="U117" s="19" t="s">
        <v>400</v>
      </c>
      <c r="V117" s="20" t="s">
        <v>315</v>
      </c>
      <c r="W117" s="20" t="s">
        <v>2478</v>
      </c>
      <c r="X117" s="20" t="s">
        <v>394</v>
      </c>
      <c r="Y117" s="20" t="s">
        <v>375</v>
      </c>
      <c r="Z117" s="19" t="s">
        <v>2095</v>
      </c>
      <c r="AA117" s="19" t="s">
        <v>225</v>
      </c>
      <c r="AB117" s="19"/>
      <c r="AC117" s="19" t="s">
        <v>18</v>
      </c>
      <c r="AD117" s="6" t="s">
        <v>224</v>
      </c>
      <c r="AE117" s="19" t="s">
        <v>435</v>
      </c>
    </row>
    <row r="118" spans="1:31" ht="145.25" customHeight="1" x14ac:dyDescent="0.2">
      <c r="A118" s="6" t="s">
        <v>26</v>
      </c>
      <c r="B118" s="6" t="s">
        <v>26</v>
      </c>
      <c r="C118" s="7" t="s">
        <v>157</v>
      </c>
      <c r="D118" s="8">
        <v>191500001809</v>
      </c>
      <c r="E118" s="9" t="s">
        <v>277</v>
      </c>
      <c r="F118" s="10">
        <v>1458</v>
      </c>
      <c r="G118" s="127">
        <f t="shared" si="12"/>
        <v>1020.5999999999999</v>
      </c>
      <c r="H118" s="6" t="s">
        <v>312</v>
      </c>
      <c r="I118" s="11">
        <v>36</v>
      </c>
      <c r="J118" s="11">
        <v>10</v>
      </c>
      <c r="K118" s="11">
        <v>19</v>
      </c>
      <c r="L118" s="11">
        <v>99.65</v>
      </c>
      <c r="M118" s="11">
        <v>43.75</v>
      </c>
      <c r="N118" s="11">
        <v>17.5</v>
      </c>
      <c r="O118" s="11">
        <v>25.25</v>
      </c>
      <c r="P118" s="12">
        <v>121</v>
      </c>
      <c r="Q118" s="76">
        <v>90</v>
      </c>
      <c r="R118" s="71" t="s">
        <v>2058</v>
      </c>
      <c r="S118" s="19" t="s">
        <v>395</v>
      </c>
      <c r="T118" s="19" t="s">
        <v>2641</v>
      </c>
      <c r="U118" s="19" t="s">
        <v>400</v>
      </c>
      <c r="V118" s="20" t="s">
        <v>315</v>
      </c>
      <c r="W118" s="20" t="s">
        <v>2478</v>
      </c>
      <c r="X118" s="20" t="s">
        <v>394</v>
      </c>
      <c r="Y118" s="20" t="s">
        <v>375</v>
      </c>
      <c r="Z118" s="19" t="s">
        <v>2095</v>
      </c>
      <c r="AA118" s="19" t="s">
        <v>225</v>
      </c>
      <c r="AB118" s="19"/>
      <c r="AC118" s="19" t="s">
        <v>18</v>
      </c>
      <c r="AD118" s="6" t="s">
        <v>224</v>
      </c>
      <c r="AE118" s="19" t="s">
        <v>435</v>
      </c>
    </row>
    <row r="119" spans="1:31" ht="145.25" customHeight="1" x14ac:dyDescent="0.2">
      <c r="A119" s="6" t="s">
        <v>26</v>
      </c>
      <c r="B119" s="6" t="s">
        <v>26</v>
      </c>
      <c r="C119" s="7" t="s">
        <v>158</v>
      </c>
      <c r="D119" s="8">
        <v>191500001816</v>
      </c>
      <c r="E119" s="9" t="s">
        <v>43</v>
      </c>
      <c r="F119" s="10">
        <v>1400</v>
      </c>
      <c r="G119" s="127">
        <f>F119*0.65</f>
        <v>910</v>
      </c>
      <c r="H119" s="6" t="s">
        <v>24</v>
      </c>
      <c r="I119" s="11">
        <v>36</v>
      </c>
      <c r="J119" s="11">
        <v>10</v>
      </c>
      <c r="K119" s="11">
        <v>19</v>
      </c>
      <c r="L119" s="11">
        <v>99.65</v>
      </c>
      <c r="M119" s="11">
        <v>43.75</v>
      </c>
      <c r="N119" s="11">
        <v>17.5</v>
      </c>
      <c r="O119" s="11">
        <v>25.25</v>
      </c>
      <c r="P119" s="12">
        <v>122</v>
      </c>
      <c r="Q119" s="76">
        <v>90</v>
      </c>
      <c r="R119" s="71" t="s">
        <v>2058</v>
      </c>
      <c r="S119" s="19" t="s">
        <v>395</v>
      </c>
      <c r="T119" s="19" t="s">
        <v>2641</v>
      </c>
      <c r="U119" s="19" t="s">
        <v>428</v>
      </c>
      <c r="V119" s="20" t="s">
        <v>315</v>
      </c>
      <c r="W119" s="20" t="s">
        <v>2478</v>
      </c>
      <c r="X119" s="20" t="s">
        <v>394</v>
      </c>
      <c r="Y119" s="20" t="s">
        <v>375</v>
      </c>
      <c r="Z119" s="19" t="s">
        <v>2095</v>
      </c>
      <c r="AA119" s="19" t="s">
        <v>225</v>
      </c>
      <c r="AB119" s="19"/>
      <c r="AC119" s="19" t="s">
        <v>21</v>
      </c>
      <c r="AD119" s="6" t="s">
        <v>224</v>
      </c>
      <c r="AE119" s="19" t="s">
        <v>435</v>
      </c>
    </row>
    <row r="120" spans="1:31" ht="145.25" customHeight="1" x14ac:dyDescent="0.2">
      <c r="A120" s="6" t="s">
        <v>26</v>
      </c>
      <c r="B120" s="6" t="s">
        <v>26</v>
      </c>
      <c r="C120" s="7" t="s">
        <v>302</v>
      </c>
      <c r="D120" s="8">
        <v>191500001823</v>
      </c>
      <c r="E120" s="9" t="s">
        <v>303</v>
      </c>
      <c r="F120" s="10">
        <v>1749</v>
      </c>
      <c r="G120" s="127">
        <f t="shared" ref="G120:G127" si="13">F120*0.7</f>
        <v>1224.3</v>
      </c>
      <c r="H120" s="6" t="s">
        <v>283</v>
      </c>
      <c r="I120" s="11">
        <v>36</v>
      </c>
      <c r="J120" s="11">
        <v>10</v>
      </c>
      <c r="K120" s="11">
        <v>19</v>
      </c>
      <c r="L120" s="11">
        <v>99.65</v>
      </c>
      <c r="M120" s="11">
        <v>43.75</v>
      </c>
      <c r="N120" s="11">
        <v>17.5</v>
      </c>
      <c r="O120" s="11">
        <v>25.25</v>
      </c>
      <c r="P120" s="12">
        <v>122</v>
      </c>
      <c r="Q120" s="76">
        <v>90</v>
      </c>
      <c r="R120" s="71" t="s">
        <v>2058</v>
      </c>
      <c r="S120" s="19" t="s">
        <v>395</v>
      </c>
      <c r="T120" s="19" t="s">
        <v>2641</v>
      </c>
      <c r="U120" s="19" t="s">
        <v>428</v>
      </c>
      <c r="V120" s="20" t="s">
        <v>315</v>
      </c>
      <c r="W120" s="20" t="s">
        <v>2478</v>
      </c>
      <c r="X120" s="20" t="s">
        <v>394</v>
      </c>
      <c r="Y120" s="20" t="s">
        <v>375</v>
      </c>
      <c r="Z120" s="19" t="s">
        <v>2095</v>
      </c>
      <c r="AA120" s="19" t="s">
        <v>225</v>
      </c>
      <c r="AB120" s="19"/>
      <c r="AC120" s="19" t="s">
        <v>21</v>
      </c>
      <c r="AD120" s="6" t="s">
        <v>224</v>
      </c>
      <c r="AE120" s="19" t="s">
        <v>435</v>
      </c>
    </row>
    <row r="121" spans="1:31" ht="145.25" customHeight="1" x14ac:dyDescent="0.2">
      <c r="A121" s="6" t="s">
        <v>26</v>
      </c>
      <c r="B121" s="6" t="s">
        <v>26</v>
      </c>
      <c r="C121" s="7" t="s">
        <v>159</v>
      </c>
      <c r="D121" s="8">
        <v>191500001830</v>
      </c>
      <c r="E121" s="9" t="s">
        <v>257</v>
      </c>
      <c r="F121" s="10">
        <v>1749</v>
      </c>
      <c r="G121" s="127">
        <f t="shared" si="13"/>
        <v>1224.3</v>
      </c>
      <c r="H121" s="6" t="s">
        <v>250</v>
      </c>
      <c r="I121" s="11">
        <v>36</v>
      </c>
      <c r="J121" s="11">
        <v>10</v>
      </c>
      <c r="K121" s="11">
        <v>19</v>
      </c>
      <c r="L121" s="11">
        <v>99.65</v>
      </c>
      <c r="M121" s="11">
        <v>43.75</v>
      </c>
      <c r="N121" s="11">
        <v>17.5</v>
      </c>
      <c r="O121" s="11">
        <v>25.25</v>
      </c>
      <c r="P121" s="12">
        <v>122</v>
      </c>
      <c r="Q121" s="76">
        <v>90</v>
      </c>
      <c r="R121" s="71" t="s">
        <v>2058</v>
      </c>
      <c r="S121" s="19" t="s">
        <v>395</v>
      </c>
      <c r="T121" s="19" t="s">
        <v>2641</v>
      </c>
      <c r="U121" s="19" t="s">
        <v>428</v>
      </c>
      <c r="V121" s="20" t="s">
        <v>315</v>
      </c>
      <c r="W121" s="20" t="s">
        <v>2478</v>
      </c>
      <c r="X121" s="20" t="s">
        <v>394</v>
      </c>
      <c r="Y121" s="20" t="s">
        <v>375</v>
      </c>
      <c r="Z121" s="19" t="s">
        <v>2095</v>
      </c>
      <c r="AA121" s="19" t="s">
        <v>225</v>
      </c>
      <c r="AB121" s="19"/>
      <c r="AC121" s="19" t="s">
        <v>21</v>
      </c>
      <c r="AD121" s="6" t="s">
        <v>224</v>
      </c>
      <c r="AE121" s="19" t="s">
        <v>435</v>
      </c>
    </row>
    <row r="122" spans="1:31" ht="145.25" customHeight="1" x14ac:dyDescent="0.2">
      <c r="A122" s="6" t="s">
        <v>26</v>
      </c>
      <c r="B122" s="6" t="s">
        <v>26</v>
      </c>
      <c r="C122" s="7" t="s">
        <v>160</v>
      </c>
      <c r="D122" s="8">
        <v>191500001847</v>
      </c>
      <c r="E122" s="9" t="s">
        <v>44</v>
      </c>
      <c r="F122" s="10">
        <v>1749</v>
      </c>
      <c r="G122" s="127">
        <f t="shared" si="13"/>
        <v>1224.3</v>
      </c>
      <c r="H122" s="6" t="s">
        <v>25</v>
      </c>
      <c r="I122" s="11">
        <v>36</v>
      </c>
      <c r="J122" s="11">
        <v>10</v>
      </c>
      <c r="K122" s="11">
        <v>19</v>
      </c>
      <c r="L122" s="11">
        <v>99.65</v>
      </c>
      <c r="M122" s="11">
        <v>43.75</v>
      </c>
      <c r="N122" s="11">
        <v>17.5</v>
      </c>
      <c r="O122" s="11">
        <v>25.25</v>
      </c>
      <c r="P122" s="12">
        <v>122</v>
      </c>
      <c r="Q122" s="76">
        <v>90</v>
      </c>
      <c r="R122" s="71" t="s">
        <v>2058</v>
      </c>
      <c r="S122" s="19" t="s">
        <v>395</v>
      </c>
      <c r="T122" s="19" t="s">
        <v>2641</v>
      </c>
      <c r="U122" s="19" t="s">
        <v>428</v>
      </c>
      <c r="V122" s="20" t="s">
        <v>315</v>
      </c>
      <c r="W122" s="20" t="s">
        <v>2478</v>
      </c>
      <c r="X122" s="20" t="s">
        <v>394</v>
      </c>
      <c r="Y122" s="20" t="s">
        <v>375</v>
      </c>
      <c r="Z122" s="19" t="s">
        <v>2095</v>
      </c>
      <c r="AA122" s="19" t="s">
        <v>225</v>
      </c>
      <c r="AB122" s="19"/>
      <c r="AC122" s="19" t="s">
        <v>21</v>
      </c>
      <c r="AD122" s="6" t="s">
        <v>224</v>
      </c>
      <c r="AE122" s="19" t="s">
        <v>435</v>
      </c>
    </row>
    <row r="123" spans="1:31" ht="145.25" customHeight="1" x14ac:dyDescent="0.2">
      <c r="A123" s="6" t="s">
        <v>26</v>
      </c>
      <c r="B123" s="6" t="s">
        <v>26</v>
      </c>
      <c r="C123" s="7" t="s">
        <v>161</v>
      </c>
      <c r="D123" s="8">
        <v>191500001854</v>
      </c>
      <c r="E123" s="9" t="s">
        <v>268</v>
      </c>
      <c r="F123" s="10">
        <v>1749</v>
      </c>
      <c r="G123" s="127">
        <f t="shared" si="13"/>
        <v>1224.3</v>
      </c>
      <c r="H123" s="6" t="s">
        <v>261</v>
      </c>
      <c r="I123" s="11">
        <v>36</v>
      </c>
      <c r="J123" s="11">
        <v>10</v>
      </c>
      <c r="K123" s="11">
        <v>19</v>
      </c>
      <c r="L123" s="11">
        <v>99.65</v>
      </c>
      <c r="M123" s="11">
        <v>43.75</v>
      </c>
      <c r="N123" s="11">
        <v>17.5</v>
      </c>
      <c r="O123" s="11">
        <v>25.25</v>
      </c>
      <c r="P123" s="12">
        <v>122</v>
      </c>
      <c r="Q123" s="76">
        <v>90</v>
      </c>
      <c r="R123" s="71" t="s">
        <v>2058</v>
      </c>
      <c r="S123" s="19" t="s">
        <v>395</v>
      </c>
      <c r="T123" s="19" t="s">
        <v>2641</v>
      </c>
      <c r="U123" s="19" t="s">
        <v>428</v>
      </c>
      <c r="V123" s="20" t="s">
        <v>315</v>
      </c>
      <c r="W123" s="20" t="s">
        <v>2478</v>
      </c>
      <c r="X123" s="20" t="s">
        <v>394</v>
      </c>
      <c r="Y123" s="20" t="s">
        <v>375</v>
      </c>
      <c r="Z123" s="19" t="s">
        <v>2095</v>
      </c>
      <c r="AA123" s="19" t="s">
        <v>225</v>
      </c>
      <c r="AB123" s="19"/>
      <c r="AC123" s="19" t="s">
        <v>21</v>
      </c>
      <c r="AD123" s="6" t="s">
        <v>224</v>
      </c>
      <c r="AE123" s="19" t="s">
        <v>435</v>
      </c>
    </row>
    <row r="124" spans="1:31" ht="145.25" customHeight="1" x14ac:dyDescent="0.2">
      <c r="A124" s="6" t="s">
        <v>26</v>
      </c>
      <c r="B124" s="6" t="s">
        <v>26</v>
      </c>
      <c r="C124" s="7" t="s">
        <v>162</v>
      </c>
      <c r="D124" s="8">
        <v>191500001878</v>
      </c>
      <c r="E124" s="9" t="s">
        <v>45</v>
      </c>
      <c r="F124" s="10">
        <v>1749</v>
      </c>
      <c r="G124" s="127">
        <f t="shared" si="13"/>
        <v>1224.3</v>
      </c>
      <c r="H124" s="6" t="s">
        <v>223</v>
      </c>
      <c r="I124" s="11">
        <v>36</v>
      </c>
      <c r="J124" s="11">
        <v>10</v>
      </c>
      <c r="K124" s="11">
        <v>19</v>
      </c>
      <c r="L124" s="11">
        <v>99.65</v>
      </c>
      <c r="M124" s="11">
        <v>43.75</v>
      </c>
      <c r="N124" s="11">
        <v>17.5</v>
      </c>
      <c r="O124" s="11">
        <v>25.25</v>
      </c>
      <c r="P124" s="12">
        <v>122</v>
      </c>
      <c r="Q124" s="76">
        <v>90</v>
      </c>
      <c r="R124" s="71" t="s">
        <v>2058</v>
      </c>
      <c r="S124" s="19" t="s">
        <v>395</v>
      </c>
      <c r="T124" s="19" t="s">
        <v>2641</v>
      </c>
      <c r="U124" s="19" t="s">
        <v>428</v>
      </c>
      <c r="V124" s="20" t="s">
        <v>315</v>
      </c>
      <c r="W124" s="20" t="s">
        <v>2478</v>
      </c>
      <c r="X124" s="20" t="s">
        <v>394</v>
      </c>
      <c r="Y124" s="20" t="s">
        <v>375</v>
      </c>
      <c r="Z124" s="19" t="s">
        <v>2095</v>
      </c>
      <c r="AA124" s="19" t="s">
        <v>225</v>
      </c>
      <c r="AB124" s="19"/>
      <c r="AC124" s="19" t="s">
        <v>21</v>
      </c>
      <c r="AD124" s="6" t="s">
        <v>224</v>
      </c>
      <c r="AE124" s="19" t="s">
        <v>435</v>
      </c>
    </row>
    <row r="125" spans="1:31" ht="145.25" customHeight="1" x14ac:dyDescent="0.2">
      <c r="A125" s="6" t="s">
        <v>26</v>
      </c>
      <c r="B125" s="6" t="s">
        <v>26</v>
      </c>
      <c r="C125" s="7" t="s">
        <v>163</v>
      </c>
      <c r="D125" s="8">
        <v>191500001892</v>
      </c>
      <c r="E125" s="9" t="s">
        <v>46</v>
      </c>
      <c r="F125" s="10">
        <v>1540</v>
      </c>
      <c r="G125" s="127">
        <f t="shared" si="13"/>
        <v>1078</v>
      </c>
      <c r="H125" s="6" t="s">
        <v>222</v>
      </c>
      <c r="I125" s="11">
        <v>36</v>
      </c>
      <c r="J125" s="11">
        <v>10</v>
      </c>
      <c r="K125" s="11">
        <v>19</v>
      </c>
      <c r="L125" s="11">
        <v>99.65</v>
      </c>
      <c r="M125" s="11">
        <v>43.75</v>
      </c>
      <c r="N125" s="11">
        <v>17.5</v>
      </c>
      <c r="O125" s="11">
        <v>25.25</v>
      </c>
      <c r="P125" s="12">
        <v>122</v>
      </c>
      <c r="Q125" s="76">
        <v>90</v>
      </c>
      <c r="R125" s="71" t="s">
        <v>2058</v>
      </c>
      <c r="S125" s="19" t="s">
        <v>395</v>
      </c>
      <c r="T125" s="19" t="s">
        <v>2641</v>
      </c>
      <c r="U125" s="19" t="s">
        <v>428</v>
      </c>
      <c r="V125" s="20" t="s">
        <v>315</v>
      </c>
      <c r="W125" s="20" t="s">
        <v>2478</v>
      </c>
      <c r="X125" s="20" t="s">
        <v>394</v>
      </c>
      <c r="Y125" s="20" t="s">
        <v>375</v>
      </c>
      <c r="Z125" s="19" t="s">
        <v>2095</v>
      </c>
      <c r="AA125" s="19" t="s">
        <v>225</v>
      </c>
      <c r="AB125" s="19"/>
      <c r="AC125" s="19" t="s">
        <v>21</v>
      </c>
      <c r="AD125" s="6" t="s">
        <v>224</v>
      </c>
      <c r="AE125" s="19" t="s">
        <v>435</v>
      </c>
    </row>
    <row r="126" spans="1:31" ht="145.25" customHeight="1" x14ac:dyDescent="0.2">
      <c r="A126" s="6" t="s">
        <v>26</v>
      </c>
      <c r="B126" s="6" t="s">
        <v>26</v>
      </c>
      <c r="C126" s="7" t="s">
        <v>164</v>
      </c>
      <c r="D126" s="8">
        <v>191500001915</v>
      </c>
      <c r="E126" s="9" t="s">
        <v>246</v>
      </c>
      <c r="F126" s="10">
        <v>1749</v>
      </c>
      <c r="G126" s="127">
        <f t="shared" si="13"/>
        <v>1224.3</v>
      </c>
      <c r="H126" s="6" t="s">
        <v>239</v>
      </c>
      <c r="I126" s="11">
        <v>36</v>
      </c>
      <c r="J126" s="11">
        <v>10</v>
      </c>
      <c r="K126" s="11">
        <v>19</v>
      </c>
      <c r="L126" s="11">
        <v>99.65</v>
      </c>
      <c r="M126" s="11">
        <v>43.75</v>
      </c>
      <c r="N126" s="11">
        <v>17.5</v>
      </c>
      <c r="O126" s="11">
        <v>25.25</v>
      </c>
      <c r="P126" s="12">
        <v>122</v>
      </c>
      <c r="Q126" s="76">
        <v>90</v>
      </c>
      <c r="R126" s="71" t="s">
        <v>2058</v>
      </c>
      <c r="S126" s="19" t="s">
        <v>395</v>
      </c>
      <c r="T126" s="19" t="s">
        <v>2641</v>
      </c>
      <c r="U126" s="19" t="s">
        <v>428</v>
      </c>
      <c r="V126" s="20" t="s">
        <v>315</v>
      </c>
      <c r="W126" s="20" t="s">
        <v>2478</v>
      </c>
      <c r="X126" s="20" t="s">
        <v>394</v>
      </c>
      <c r="Y126" s="20" t="s">
        <v>375</v>
      </c>
      <c r="Z126" s="19" t="s">
        <v>2095</v>
      </c>
      <c r="AA126" s="19" t="s">
        <v>225</v>
      </c>
      <c r="AB126" s="19"/>
      <c r="AC126" s="19" t="s">
        <v>21</v>
      </c>
      <c r="AD126" s="6" t="s">
        <v>224</v>
      </c>
      <c r="AE126" s="19" t="s">
        <v>435</v>
      </c>
    </row>
    <row r="127" spans="1:31" ht="145.25" customHeight="1" x14ac:dyDescent="0.2">
      <c r="A127" s="6" t="s">
        <v>26</v>
      </c>
      <c r="B127" s="6" t="s">
        <v>26</v>
      </c>
      <c r="C127" s="7" t="s">
        <v>165</v>
      </c>
      <c r="D127" s="8">
        <v>191500001922</v>
      </c>
      <c r="E127" s="9" t="s">
        <v>278</v>
      </c>
      <c r="F127" s="10">
        <v>1749</v>
      </c>
      <c r="G127" s="127">
        <f t="shared" si="13"/>
        <v>1224.3</v>
      </c>
      <c r="H127" s="6" t="s">
        <v>312</v>
      </c>
      <c r="I127" s="11">
        <v>36</v>
      </c>
      <c r="J127" s="11">
        <v>10</v>
      </c>
      <c r="K127" s="11">
        <v>19</v>
      </c>
      <c r="L127" s="11">
        <v>99.65</v>
      </c>
      <c r="M127" s="11">
        <v>43.75</v>
      </c>
      <c r="N127" s="11">
        <v>17.5</v>
      </c>
      <c r="O127" s="11">
        <v>25.25</v>
      </c>
      <c r="P127" s="12">
        <v>122</v>
      </c>
      <c r="Q127" s="76">
        <v>90</v>
      </c>
      <c r="R127" s="71" t="s">
        <v>2058</v>
      </c>
      <c r="S127" s="19" t="s">
        <v>395</v>
      </c>
      <c r="T127" s="19" t="s">
        <v>2641</v>
      </c>
      <c r="U127" s="19" t="s">
        <v>428</v>
      </c>
      <c r="V127" s="20" t="s">
        <v>315</v>
      </c>
      <c r="W127" s="20" t="s">
        <v>2478</v>
      </c>
      <c r="X127" s="20" t="s">
        <v>394</v>
      </c>
      <c r="Y127" s="20" t="s">
        <v>375</v>
      </c>
      <c r="Z127" s="19" t="s">
        <v>2095</v>
      </c>
      <c r="AA127" s="19" t="s">
        <v>225</v>
      </c>
      <c r="AB127" s="19"/>
      <c r="AC127" s="19" t="s">
        <v>21</v>
      </c>
      <c r="AD127" s="6" t="s">
        <v>224</v>
      </c>
      <c r="AE127" s="19" t="s">
        <v>435</v>
      </c>
    </row>
    <row r="128" spans="1:31" ht="145.25" customHeight="1" x14ac:dyDescent="0.2">
      <c r="A128" s="6" t="s">
        <v>26</v>
      </c>
      <c r="B128" s="6" t="s">
        <v>26</v>
      </c>
      <c r="C128" s="7" t="s">
        <v>166</v>
      </c>
      <c r="D128" s="8">
        <v>191500001939</v>
      </c>
      <c r="E128" s="9" t="s">
        <v>47</v>
      </c>
      <c r="F128" s="10">
        <v>689</v>
      </c>
      <c r="G128" s="127">
        <f>F128*0.65</f>
        <v>447.85</v>
      </c>
      <c r="H128" s="6" t="s">
        <v>24</v>
      </c>
      <c r="I128" s="11">
        <v>27</v>
      </c>
      <c r="J128" s="11">
        <v>10</v>
      </c>
      <c r="K128" s="11">
        <v>19</v>
      </c>
      <c r="L128" s="11">
        <v>77.739999999999995</v>
      </c>
      <c r="M128" s="11">
        <v>37.25</v>
      </c>
      <c r="N128" s="11">
        <v>16.75</v>
      </c>
      <c r="O128" s="11">
        <v>26.25</v>
      </c>
      <c r="P128" s="12">
        <v>101</v>
      </c>
      <c r="Q128" s="76">
        <v>90</v>
      </c>
      <c r="R128" s="71" t="s">
        <v>2058</v>
      </c>
      <c r="S128" s="19" t="s">
        <v>395</v>
      </c>
      <c r="T128" s="19" t="s">
        <v>2641</v>
      </c>
      <c r="U128" s="19" t="s">
        <v>314</v>
      </c>
      <c r="V128" s="20" t="s">
        <v>315</v>
      </c>
      <c r="W128" s="20" t="s">
        <v>2478</v>
      </c>
      <c r="X128" s="20" t="s">
        <v>394</v>
      </c>
      <c r="Y128" s="20" t="s">
        <v>375</v>
      </c>
      <c r="Z128" s="19" t="s">
        <v>2096</v>
      </c>
      <c r="AA128" s="19" t="s">
        <v>225</v>
      </c>
      <c r="AB128" s="19"/>
      <c r="AC128" s="19" t="s">
        <v>18</v>
      </c>
      <c r="AD128" s="6" t="s">
        <v>224</v>
      </c>
      <c r="AE128" s="19" t="s">
        <v>435</v>
      </c>
    </row>
    <row r="129" spans="1:31" ht="145.25" customHeight="1" x14ac:dyDescent="0.2">
      <c r="A129" s="6" t="s">
        <v>26</v>
      </c>
      <c r="B129" s="6" t="s">
        <v>26</v>
      </c>
      <c r="C129" s="7" t="s">
        <v>304</v>
      </c>
      <c r="D129" s="8">
        <v>191500001946</v>
      </c>
      <c r="E129" s="9" t="s">
        <v>305</v>
      </c>
      <c r="F129" s="10">
        <v>862</v>
      </c>
      <c r="G129" s="127">
        <f t="shared" ref="G129:G136" si="14">F129*0.7</f>
        <v>603.4</v>
      </c>
      <c r="H129" s="6" t="s">
        <v>283</v>
      </c>
      <c r="I129" s="11">
        <v>27</v>
      </c>
      <c r="J129" s="11">
        <v>10</v>
      </c>
      <c r="K129" s="11">
        <v>19</v>
      </c>
      <c r="L129" s="11">
        <v>77.739999999999995</v>
      </c>
      <c r="M129" s="11">
        <v>37.25</v>
      </c>
      <c r="N129" s="11">
        <v>16.75</v>
      </c>
      <c r="O129" s="11">
        <v>26.25</v>
      </c>
      <c r="P129" s="12">
        <v>101</v>
      </c>
      <c r="Q129" s="76">
        <v>90</v>
      </c>
      <c r="R129" s="71" t="s">
        <v>2058</v>
      </c>
      <c r="S129" s="19" t="s">
        <v>395</v>
      </c>
      <c r="T129" s="19" t="s">
        <v>2641</v>
      </c>
      <c r="U129" s="19" t="s">
        <v>314</v>
      </c>
      <c r="V129" s="20" t="s">
        <v>315</v>
      </c>
      <c r="W129" s="20" t="s">
        <v>2478</v>
      </c>
      <c r="X129" s="20" t="s">
        <v>394</v>
      </c>
      <c r="Y129" s="20" t="s">
        <v>375</v>
      </c>
      <c r="Z129" s="19" t="s">
        <v>2096</v>
      </c>
      <c r="AA129" s="19" t="s">
        <v>225</v>
      </c>
      <c r="AB129" s="19"/>
      <c r="AC129" s="19" t="s">
        <v>18</v>
      </c>
      <c r="AD129" s="6" t="s">
        <v>224</v>
      </c>
      <c r="AE129" s="19" t="s">
        <v>435</v>
      </c>
    </row>
    <row r="130" spans="1:31" ht="145.25" customHeight="1" x14ac:dyDescent="0.2">
      <c r="A130" s="6" t="s">
        <v>26</v>
      </c>
      <c r="B130" s="6" t="s">
        <v>26</v>
      </c>
      <c r="C130" s="7" t="s">
        <v>167</v>
      </c>
      <c r="D130" s="8">
        <v>191500001953</v>
      </c>
      <c r="E130" s="9" t="s">
        <v>258</v>
      </c>
      <c r="F130" s="10">
        <v>862</v>
      </c>
      <c r="G130" s="127">
        <f t="shared" si="14"/>
        <v>603.4</v>
      </c>
      <c r="H130" s="6" t="s">
        <v>250</v>
      </c>
      <c r="I130" s="11">
        <v>27</v>
      </c>
      <c r="J130" s="11">
        <v>10</v>
      </c>
      <c r="K130" s="11">
        <v>19</v>
      </c>
      <c r="L130" s="11">
        <v>77.739999999999995</v>
      </c>
      <c r="M130" s="11">
        <v>37.25</v>
      </c>
      <c r="N130" s="11">
        <v>16.75</v>
      </c>
      <c r="O130" s="11">
        <v>26.25</v>
      </c>
      <c r="P130" s="12">
        <v>101</v>
      </c>
      <c r="Q130" s="76">
        <v>90</v>
      </c>
      <c r="R130" s="71" t="s">
        <v>2058</v>
      </c>
      <c r="S130" s="19" t="s">
        <v>395</v>
      </c>
      <c r="T130" s="19" t="s">
        <v>2641</v>
      </c>
      <c r="U130" s="19" t="s">
        <v>314</v>
      </c>
      <c r="V130" s="20" t="s">
        <v>315</v>
      </c>
      <c r="W130" s="20" t="s">
        <v>2478</v>
      </c>
      <c r="X130" s="20" t="s">
        <v>394</v>
      </c>
      <c r="Y130" s="20" t="s">
        <v>375</v>
      </c>
      <c r="Z130" s="19" t="s">
        <v>2096</v>
      </c>
      <c r="AA130" s="19" t="s">
        <v>225</v>
      </c>
      <c r="AB130" s="19"/>
      <c r="AC130" s="19" t="s">
        <v>18</v>
      </c>
      <c r="AD130" s="6" t="s">
        <v>224</v>
      </c>
      <c r="AE130" s="19" t="s">
        <v>435</v>
      </c>
    </row>
    <row r="131" spans="1:31" ht="145.25" customHeight="1" x14ac:dyDescent="0.2">
      <c r="A131" s="6" t="s">
        <v>26</v>
      </c>
      <c r="B131" s="6" t="s">
        <v>26</v>
      </c>
      <c r="C131" s="7" t="s">
        <v>168</v>
      </c>
      <c r="D131" s="8">
        <v>191500001960</v>
      </c>
      <c r="E131" s="9" t="s">
        <v>48</v>
      </c>
      <c r="F131" s="10">
        <v>862</v>
      </c>
      <c r="G131" s="127">
        <f t="shared" si="14"/>
        <v>603.4</v>
      </c>
      <c r="H131" s="6" t="s">
        <v>25</v>
      </c>
      <c r="I131" s="11">
        <v>27</v>
      </c>
      <c r="J131" s="11">
        <v>10</v>
      </c>
      <c r="K131" s="11">
        <v>19</v>
      </c>
      <c r="L131" s="11">
        <v>77.739999999999995</v>
      </c>
      <c r="M131" s="11">
        <v>37.25</v>
      </c>
      <c r="N131" s="11">
        <v>16.75</v>
      </c>
      <c r="O131" s="11">
        <v>26.25</v>
      </c>
      <c r="P131" s="12">
        <v>101</v>
      </c>
      <c r="Q131" s="76">
        <v>90</v>
      </c>
      <c r="R131" s="71" t="s">
        <v>2058</v>
      </c>
      <c r="S131" s="19" t="s">
        <v>395</v>
      </c>
      <c r="T131" s="19" t="s">
        <v>2641</v>
      </c>
      <c r="U131" s="19" t="s">
        <v>314</v>
      </c>
      <c r="V131" s="20" t="s">
        <v>315</v>
      </c>
      <c r="W131" s="20" t="s">
        <v>2478</v>
      </c>
      <c r="X131" s="20" t="s">
        <v>394</v>
      </c>
      <c r="Y131" s="20" t="s">
        <v>375</v>
      </c>
      <c r="Z131" s="19" t="s">
        <v>2096</v>
      </c>
      <c r="AA131" s="19" t="s">
        <v>225</v>
      </c>
      <c r="AB131" s="19"/>
      <c r="AC131" s="19" t="s">
        <v>18</v>
      </c>
      <c r="AD131" s="6" t="s">
        <v>224</v>
      </c>
      <c r="AE131" s="19" t="s">
        <v>435</v>
      </c>
    </row>
    <row r="132" spans="1:31" ht="145.25" customHeight="1" x14ac:dyDescent="0.2">
      <c r="A132" s="6" t="s">
        <v>26</v>
      </c>
      <c r="B132" s="6" t="s">
        <v>26</v>
      </c>
      <c r="C132" s="7" t="s">
        <v>169</v>
      </c>
      <c r="D132" s="8">
        <v>191500001977</v>
      </c>
      <c r="E132" s="9" t="s">
        <v>269</v>
      </c>
      <c r="F132" s="10">
        <v>862</v>
      </c>
      <c r="G132" s="127">
        <f t="shared" si="14"/>
        <v>603.4</v>
      </c>
      <c r="H132" s="6" t="s">
        <v>261</v>
      </c>
      <c r="I132" s="11">
        <v>27</v>
      </c>
      <c r="J132" s="11">
        <v>10</v>
      </c>
      <c r="K132" s="11">
        <v>19</v>
      </c>
      <c r="L132" s="11">
        <v>77.739999999999995</v>
      </c>
      <c r="M132" s="11">
        <v>37.25</v>
      </c>
      <c r="N132" s="11">
        <v>16.75</v>
      </c>
      <c r="O132" s="11">
        <v>26.25</v>
      </c>
      <c r="P132" s="12">
        <v>101</v>
      </c>
      <c r="Q132" s="76">
        <v>90</v>
      </c>
      <c r="R132" s="71" t="s">
        <v>2058</v>
      </c>
      <c r="S132" s="19" t="s">
        <v>395</v>
      </c>
      <c r="T132" s="19" t="s">
        <v>2641</v>
      </c>
      <c r="U132" s="19" t="s">
        <v>314</v>
      </c>
      <c r="V132" s="20" t="s">
        <v>315</v>
      </c>
      <c r="W132" s="20" t="s">
        <v>2478</v>
      </c>
      <c r="X132" s="20" t="s">
        <v>394</v>
      </c>
      <c r="Y132" s="20" t="s">
        <v>375</v>
      </c>
      <c r="Z132" s="19" t="s">
        <v>2096</v>
      </c>
      <c r="AA132" s="19" t="s">
        <v>225</v>
      </c>
      <c r="AB132" s="19"/>
      <c r="AC132" s="19" t="s">
        <v>18</v>
      </c>
      <c r="AD132" s="6" t="s">
        <v>224</v>
      </c>
      <c r="AE132" s="19" t="s">
        <v>435</v>
      </c>
    </row>
    <row r="133" spans="1:31" ht="145.25" customHeight="1" x14ac:dyDescent="0.2">
      <c r="A133" s="6" t="s">
        <v>26</v>
      </c>
      <c r="B133" s="6" t="s">
        <v>26</v>
      </c>
      <c r="C133" s="7" t="s">
        <v>170</v>
      </c>
      <c r="D133" s="8">
        <v>191500001991</v>
      </c>
      <c r="E133" s="9" t="s">
        <v>49</v>
      </c>
      <c r="F133" s="10">
        <v>862</v>
      </c>
      <c r="G133" s="127">
        <f t="shared" si="14"/>
        <v>603.4</v>
      </c>
      <c r="H133" s="6" t="s">
        <v>223</v>
      </c>
      <c r="I133" s="11">
        <v>27</v>
      </c>
      <c r="J133" s="11">
        <v>10</v>
      </c>
      <c r="K133" s="11">
        <v>19</v>
      </c>
      <c r="L133" s="11">
        <v>77.739999999999995</v>
      </c>
      <c r="M133" s="11">
        <v>37.25</v>
      </c>
      <c r="N133" s="11">
        <v>16.75</v>
      </c>
      <c r="O133" s="11">
        <v>26.25</v>
      </c>
      <c r="P133" s="12">
        <v>101</v>
      </c>
      <c r="Q133" s="76">
        <v>90</v>
      </c>
      <c r="R133" s="71" t="s">
        <v>2058</v>
      </c>
      <c r="S133" s="19" t="s">
        <v>395</v>
      </c>
      <c r="T133" s="19" t="s">
        <v>2641</v>
      </c>
      <c r="U133" s="19" t="s">
        <v>314</v>
      </c>
      <c r="V133" s="20" t="s">
        <v>315</v>
      </c>
      <c r="W133" s="20" t="s">
        <v>2478</v>
      </c>
      <c r="X133" s="20" t="s">
        <v>394</v>
      </c>
      <c r="Y133" s="20" t="s">
        <v>375</v>
      </c>
      <c r="Z133" s="19" t="s">
        <v>2096</v>
      </c>
      <c r="AA133" s="19" t="s">
        <v>225</v>
      </c>
      <c r="AB133" s="19"/>
      <c r="AC133" s="19" t="s">
        <v>18</v>
      </c>
      <c r="AD133" s="6" t="s">
        <v>224</v>
      </c>
      <c r="AE133" s="19" t="s">
        <v>435</v>
      </c>
    </row>
    <row r="134" spans="1:31" ht="145.25" customHeight="1" x14ac:dyDescent="0.2">
      <c r="A134" s="6" t="s">
        <v>26</v>
      </c>
      <c r="B134" s="6" t="s">
        <v>26</v>
      </c>
      <c r="C134" s="7" t="s">
        <v>171</v>
      </c>
      <c r="D134" s="8">
        <v>191500002011</v>
      </c>
      <c r="E134" s="9" t="s">
        <v>50</v>
      </c>
      <c r="F134" s="10">
        <v>757</v>
      </c>
      <c r="G134" s="127">
        <f t="shared" si="14"/>
        <v>529.9</v>
      </c>
      <c r="H134" s="6" t="s">
        <v>222</v>
      </c>
      <c r="I134" s="11">
        <v>27</v>
      </c>
      <c r="J134" s="11">
        <v>10</v>
      </c>
      <c r="K134" s="11">
        <v>19</v>
      </c>
      <c r="L134" s="11">
        <v>77.739999999999995</v>
      </c>
      <c r="M134" s="11">
        <v>37.25</v>
      </c>
      <c r="N134" s="11">
        <v>16.75</v>
      </c>
      <c r="O134" s="11">
        <v>26.25</v>
      </c>
      <c r="P134" s="12">
        <v>101</v>
      </c>
      <c r="Q134" s="76">
        <v>90</v>
      </c>
      <c r="R134" s="71" t="s">
        <v>2058</v>
      </c>
      <c r="S134" s="19" t="s">
        <v>395</v>
      </c>
      <c r="T134" s="19" t="s">
        <v>2641</v>
      </c>
      <c r="U134" s="19" t="s">
        <v>314</v>
      </c>
      <c r="V134" s="20" t="s">
        <v>315</v>
      </c>
      <c r="W134" s="20" t="s">
        <v>2478</v>
      </c>
      <c r="X134" s="20" t="s">
        <v>394</v>
      </c>
      <c r="Y134" s="20" t="s">
        <v>375</v>
      </c>
      <c r="Z134" s="19" t="s">
        <v>2096</v>
      </c>
      <c r="AA134" s="19" t="s">
        <v>225</v>
      </c>
      <c r="AB134" s="19"/>
      <c r="AC134" s="19" t="s">
        <v>18</v>
      </c>
      <c r="AD134" s="6" t="s">
        <v>224</v>
      </c>
      <c r="AE134" s="19" t="s">
        <v>435</v>
      </c>
    </row>
    <row r="135" spans="1:31" ht="145.25" customHeight="1" x14ac:dyDescent="0.2">
      <c r="A135" s="6" t="s">
        <v>26</v>
      </c>
      <c r="B135" s="6" t="s">
        <v>26</v>
      </c>
      <c r="C135" s="7" t="s">
        <v>172</v>
      </c>
      <c r="D135" s="8">
        <v>191500002035</v>
      </c>
      <c r="E135" s="9" t="s">
        <v>247</v>
      </c>
      <c r="F135" s="10">
        <v>862</v>
      </c>
      <c r="G135" s="127">
        <f t="shared" si="14"/>
        <v>603.4</v>
      </c>
      <c r="H135" s="6" t="s">
        <v>239</v>
      </c>
      <c r="I135" s="11">
        <v>27</v>
      </c>
      <c r="J135" s="11">
        <v>10</v>
      </c>
      <c r="K135" s="11">
        <v>19</v>
      </c>
      <c r="L135" s="11">
        <v>77.739999999999995</v>
      </c>
      <c r="M135" s="11">
        <v>37.25</v>
      </c>
      <c r="N135" s="11">
        <v>16.75</v>
      </c>
      <c r="O135" s="11">
        <v>26.25</v>
      </c>
      <c r="P135" s="12">
        <v>101</v>
      </c>
      <c r="Q135" s="76">
        <v>90</v>
      </c>
      <c r="R135" s="71" t="s">
        <v>2058</v>
      </c>
      <c r="S135" s="19" t="s">
        <v>395</v>
      </c>
      <c r="T135" s="19" t="s">
        <v>2641</v>
      </c>
      <c r="U135" s="19" t="s">
        <v>314</v>
      </c>
      <c r="V135" s="20" t="s">
        <v>315</v>
      </c>
      <c r="W135" s="20" t="s">
        <v>2478</v>
      </c>
      <c r="X135" s="20" t="s">
        <v>394</v>
      </c>
      <c r="Y135" s="20" t="s">
        <v>375</v>
      </c>
      <c r="Z135" s="19" t="s">
        <v>2096</v>
      </c>
      <c r="AA135" s="19" t="s">
        <v>225</v>
      </c>
      <c r="AB135" s="19"/>
      <c r="AC135" s="19" t="s">
        <v>18</v>
      </c>
      <c r="AD135" s="6" t="s">
        <v>224</v>
      </c>
      <c r="AE135" s="19" t="s">
        <v>435</v>
      </c>
    </row>
    <row r="136" spans="1:31" ht="145.25" customHeight="1" x14ac:dyDescent="0.2">
      <c r="A136" s="6" t="s">
        <v>26</v>
      </c>
      <c r="B136" s="6" t="s">
        <v>26</v>
      </c>
      <c r="C136" s="7" t="s">
        <v>173</v>
      </c>
      <c r="D136" s="8">
        <v>191500002042</v>
      </c>
      <c r="E136" s="9" t="s">
        <v>279</v>
      </c>
      <c r="F136" s="10">
        <v>862</v>
      </c>
      <c r="G136" s="127">
        <f t="shared" si="14"/>
        <v>603.4</v>
      </c>
      <c r="H136" s="6" t="s">
        <v>312</v>
      </c>
      <c r="I136" s="11">
        <v>27</v>
      </c>
      <c r="J136" s="11">
        <v>10</v>
      </c>
      <c r="K136" s="11">
        <v>19</v>
      </c>
      <c r="L136" s="11">
        <v>77.739999999999995</v>
      </c>
      <c r="M136" s="11">
        <v>37.25</v>
      </c>
      <c r="N136" s="11">
        <v>16.75</v>
      </c>
      <c r="O136" s="11">
        <v>26.25</v>
      </c>
      <c r="P136" s="12">
        <v>101</v>
      </c>
      <c r="Q136" s="76">
        <v>90</v>
      </c>
      <c r="R136" s="71" t="s">
        <v>2058</v>
      </c>
      <c r="S136" s="19" t="s">
        <v>395</v>
      </c>
      <c r="T136" s="19" t="s">
        <v>2641</v>
      </c>
      <c r="U136" s="19" t="s">
        <v>314</v>
      </c>
      <c r="V136" s="20" t="s">
        <v>315</v>
      </c>
      <c r="W136" s="20" t="s">
        <v>2478</v>
      </c>
      <c r="X136" s="20" t="s">
        <v>394</v>
      </c>
      <c r="Y136" s="20" t="s">
        <v>375</v>
      </c>
      <c r="Z136" s="19" t="s">
        <v>2096</v>
      </c>
      <c r="AA136" s="19" t="s">
        <v>225</v>
      </c>
      <c r="AB136" s="19"/>
      <c r="AC136" s="19" t="s">
        <v>18</v>
      </c>
      <c r="AD136" s="6" t="s">
        <v>224</v>
      </c>
      <c r="AE136" s="19" t="s">
        <v>435</v>
      </c>
    </row>
    <row r="137" spans="1:31" ht="145.25" customHeight="1" x14ac:dyDescent="0.2">
      <c r="A137" s="6" t="s">
        <v>26</v>
      </c>
      <c r="B137" s="6" t="s">
        <v>26</v>
      </c>
      <c r="C137" s="7" t="s">
        <v>174</v>
      </c>
      <c r="D137" s="8">
        <v>191500002059</v>
      </c>
      <c r="E137" s="9" t="s">
        <v>51</v>
      </c>
      <c r="F137" s="10">
        <v>992</v>
      </c>
      <c r="G137" s="127">
        <f>F137*0.65</f>
        <v>644.80000000000007</v>
      </c>
      <c r="H137" s="6" t="s">
        <v>24</v>
      </c>
      <c r="I137" s="11">
        <v>27</v>
      </c>
      <c r="J137" s="11">
        <v>10</v>
      </c>
      <c r="K137" s="11">
        <v>19</v>
      </c>
      <c r="L137" s="11">
        <v>77.739999999999995</v>
      </c>
      <c r="M137" s="11">
        <v>37.25</v>
      </c>
      <c r="N137" s="11">
        <v>16.75</v>
      </c>
      <c r="O137" s="11">
        <v>26.25</v>
      </c>
      <c r="P137" s="12">
        <v>100</v>
      </c>
      <c r="Q137" s="76">
        <v>90</v>
      </c>
      <c r="R137" s="71" t="s">
        <v>2058</v>
      </c>
      <c r="S137" s="19" t="s">
        <v>395</v>
      </c>
      <c r="T137" s="19" t="s">
        <v>2641</v>
      </c>
      <c r="U137" s="19" t="s">
        <v>428</v>
      </c>
      <c r="V137" s="20" t="s">
        <v>315</v>
      </c>
      <c r="W137" s="20" t="s">
        <v>2478</v>
      </c>
      <c r="X137" s="20" t="s">
        <v>394</v>
      </c>
      <c r="Y137" s="20" t="s">
        <v>375</v>
      </c>
      <c r="Z137" s="19" t="s">
        <v>2096</v>
      </c>
      <c r="AA137" s="19" t="s">
        <v>225</v>
      </c>
      <c r="AB137" s="19"/>
      <c r="AC137" s="19" t="s">
        <v>21</v>
      </c>
      <c r="AD137" s="6" t="s">
        <v>224</v>
      </c>
      <c r="AE137" s="19" t="s">
        <v>435</v>
      </c>
    </row>
    <row r="138" spans="1:31" ht="145.25" customHeight="1" x14ac:dyDescent="0.2">
      <c r="A138" s="6" t="s">
        <v>26</v>
      </c>
      <c r="B138" s="6" t="s">
        <v>26</v>
      </c>
      <c r="C138" s="7" t="s">
        <v>306</v>
      </c>
      <c r="D138" s="8">
        <v>191500002066</v>
      </c>
      <c r="E138" s="9" t="s">
        <v>307</v>
      </c>
      <c r="F138" s="10">
        <v>1240</v>
      </c>
      <c r="G138" s="127">
        <f t="shared" ref="G138:G145" si="15">F138*0.7</f>
        <v>868</v>
      </c>
      <c r="H138" s="6" t="s">
        <v>283</v>
      </c>
      <c r="I138" s="11">
        <v>27</v>
      </c>
      <c r="J138" s="11">
        <v>10</v>
      </c>
      <c r="K138" s="11">
        <v>19</v>
      </c>
      <c r="L138" s="11">
        <v>77.739999999999995</v>
      </c>
      <c r="M138" s="11">
        <v>37.25</v>
      </c>
      <c r="N138" s="11">
        <v>16.75</v>
      </c>
      <c r="O138" s="11">
        <v>26.25</v>
      </c>
      <c r="P138" s="12">
        <v>100</v>
      </c>
      <c r="Q138" s="76">
        <v>90</v>
      </c>
      <c r="R138" s="71" t="s">
        <v>2058</v>
      </c>
      <c r="S138" s="19" t="s">
        <v>395</v>
      </c>
      <c r="T138" s="19" t="s">
        <v>2641</v>
      </c>
      <c r="U138" s="19" t="s">
        <v>428</v>
      </c>
      <c r="V138" s="20" t="s">
        <v>315</v>
      </c>
      <c r="W138" s="20" t="s">
        <v>2478</v>
      </c>
      <c r="X138" s="20" t="s">
        <v>394</v>
      </c>
      <c r="Y138" s="20" t="s">
        <v>375</v>
      </c>
      <c r="Z138" s="19" t="s">
        <v>2096</v>
      </c>
      <c r="AA138" s="19" t="s">
        <v>225</v>
      </c>
      <c r="AB138" s="19"/>
      <c r="AC138" s="19" t="s">
        <v>21</v>
      </c>
      <c r="AD138" s="6" t="s">
        <v>224</v>
      </c>
      <c r="AE138" s="19" t="s">
        <v>435</v>
      </c>
    </row>
    <row r="139" spans="1:31" ht="145.25" customHeight="1" x14ac:dyDescent="0.2">
      <c r="A139" s="6" t="s">
        <v>26</v>
      </c>
      <c r="B139" s="6" t="s">
        <v>26</v>
      </c>
      <c r="C139" s="7" t="s">
        <v>175</v>
      </c>
      <c r="D139" s="8">
        <v>191500002073</v>
      </c>
      <c r="E139" s="9" t="s">
        <v>259</v>
      </c>
      <c r="F139" s="10">
        <v>1240</v>
      </c>
      <c r="G139" s="127">
        <f t="shared" si="15"/>
        <v>868</v>
      </c>
      <c r="H139" s="6" t="s">
        <v>250</v>
      </c>
      <c r="I139" s="11">
        <v>27</v>
      </c>
      <c r="J139" s="11">
        <v>10</v>
      </c>
      <c r="K139" s="11">
        <v>19</v>
      </c>
      <c r="L139" s="11">
        <v>77.739999999999995</v>
      </c>
      <c r="M139" s="11">
        <v>37.25</v>
      </c>
      <c r="N139" s="11">
        <v>16.75</v>
      </c>
      <c r="O139" s="11">
        <v>26.25</v>
      </c>
      <c r="P139" s="12">
        <v>100</v>
      </c>
      <c r="Q139" s="76">
        <v>90</v>
      </c>
      <c r="R139" s="71" t="s">
        <v>2058</v>
      </c>
      <c r="S139" s="19" t="s">
        <v>395</v>
      </c>
      <c r="T139" s="19" t="s">
        <v>2641</v>
      </c>
      <c r="U139" s="19" t="s">
        <v>428</v>
      </c>
      <c r="V139" s="20" t="s">
        <v>315</v>
      </c>
      <c r="W139" s="20" t="s">
        <v>2478</v>
      </c>
      <c r="X139" s="20" t="s">
        <v>394</v>
      </c>
      <c r="Y139" s="20" t="s">
        <v>375</v>
      </c>
      <c r="Z139" s="19" t="s">
        <v>2096</v>
      </c>
      <c r="AA139" s="19" t="s">
        <v>225</v>
      </c>
      <c r="AB139" s="19"/>
      <c r="AC139" s="19" t="s">
        <v>21</v>
      </c>
      <c r="AD139" s="6" t="s">
        <v>224</v>
      </c>
      <c r="AE139" s="19" t="s">
        <v>435</v>
      </c>
    </row>
    <row r="140" spans="1:31" ht="145.25" customHeight="1" x14ac:dyDescent="0.2">
      <c r="A140" s="6" t="s">
        <v>26</v>
      </c>
      <c r="B140" s="6" t="s">
        <v>26</v>
      </c>
      <c r="C140" s="7" t="s">
        <v>176</v>
      </c>
      <c r="D140" s="8">
        <v>191500002080</v>
      </c>
      <c r="E140" s="9" t="s">
        <v>52</v>
      </c>
      <c r="F140" s="10">
        <v>1240</v>
      </c>
      <c r="G140" s="127">
        <f t="shared" si="15"/>
        <v>868</v>
      </c>
      <c r="H140" s="6" t="s">
        <v>25</v>
      </c>
      <c r="I140" s="11">
        <v>27</v>
      </c>
      <c r="J140" s="11">
        <v>10</v>
      </c>
      <c r="K140" s="11">
        <v>19</v>
      </c>
      <c r="L140" s="11">
        <v>77.739999999999995</v>
      </c>
      <c r="M140" s="11">
        <v>37.25</v>
      </c>
      <c r="N140" s="11">
        <v>16.75</v>
      </c>
      <c r="O140" s="11">
        <v>26.25</v>
      </c>
      <c r="P140" s="12">
        <v>100</v>
      </c>
      <c r="Q140" s="76">
        <v>90</v>
      </c>
      <c r="R140" s="71" t="s">
        <v>2058</v>
      </c>
      <c r="S140" s="19" t="s">
        <v>395</v>
      </c>
      <c r="T140" s="19" t="s">
        <v>2641</v>
      </c>
      <c r="U140" s="19" t="s">
        <v>428</v>
      </c>
      <c r="V140" s="20" t="s">
        <v>315</v>
      </c>
      <c r="W140" s="20" t="s">
        <v>2478</v>
      </c>
      <c r="X140" s="20" t="s">
        <v>394</v>
      </c>
      <c r="Y140" s="20" t="s">
        <v>375</v>
      </c>
      <c r="Z140" s="19" t="s">
        <v>2096</v>
      </c>
      <c r="AA140" s="19" t="s">
        <v>225</v>
      </c>
      <c r="AB140" s="19"/>
      <c r="AC140" s="19" t="s">
        <v>21</v>
      </c>
      <c r="AD140" s="6" t="s">
        <v>224</v>
      </c>
      <c r="AE140" s="19" t="s">
        <v>435</v>
      </c>
    </row>
    <row r="141" spans="1:31" ht="145.25" customHeight="1" x14ac:dyDescent="0.2">
      <c r="A141" s="6" t="s">
        <v>26</v>
      </c>
      <c r="B141" s="6" t="s">
        <v>26</v>
      </c>
      <c r="C141" s="7" t="s">
        <v>177</v>
      </c>
      <c r="D141" s="8">
        <v>191500002097</v>
      </c>
      <c r="E141" s="9" t="s">
        <v>270</v>
      </c>
      <c r="F141" s="10">
        <v>1240</v>
      </c>
      <c r="G141" s="127">
        <f t="shared" si="15"/>
        <v>868</v>
      </c>
      <c r="H141" s="6" t="s">
        <v>261</v>
      </c>
      <c r="I141" s="11">
        <v>27</v>
      </c>
      <c r="J141" s="11">
        <v>10</v>
      </c>
      <c r="K141" s="11">
        <v>19</v>
      </c>
      <c r="L141" s="11">
        <v>77.739999999999995</v>
      </c>
      <c r="M141" s="11">
        <v>37.25</v>
      </c>
      <c r="N141" s="11">
        <v>16.75</v>
      </c>
      <c r="O141" s="11">
        <v>26.25</v>
      </c>
      <c r="P141" s="12">
        <v>100</v>
      </c>
      <c r="Q141" s="76">
        <v>90</v>
      </c>
      <c r="R141" s="71" t="s">
        <v>2058</v>
      </c>
      <c r="S141" s="19" t="s">
        <v>395</v>
      </c>
      <c r="T141" s="19" t="s">
        <v>2641</v>
      </c>
      <c r="U141" s="19" t="s">
        <v>428</v>
      </c>
      <c r="V141" s="20" t="s">
        <v>315</v>
      </c>
      <c r="W141" s="20" t="s">
        <v>2478</v>
      </c>
      <c r="X141" s="20" t="s">
        <v>394</v>
      </c>
      <c r="Y141" s="20" t="s">
        <v>375</v>
      </c>
      <c r="Z141" s="19" t="s">
        <v>2096</v>
      </c>
      <c r="AA141" s="19" t="s">
        <v>225</v>
      </c>
      <c r="AB141" s="19"/>
      <c r="AC141" s="19" t="s">
        <v>21</v>
      </c>
      <c r="AD141" s="6" t="s">
        <v>224</v>
      </c>
      <c r="AE141" s="19" t="s">
        <v>435</v>
      </c>
    </row>
    <row r="142" spans="1:31" ht="145.25" customHeight="1" x14ac:dyDescent="0.2">
      <c r="A142" s="6" t="s">
        <v>26</v>
      </c>
      <c r="B142" s="6" t="s">
        <v>26</v>
      </c>
      <c r="C142" s="7" t="s">
        <v>178</v>
      </c>
      <c r="D142" s="8">
        <v>191500002110</v>
      </c>
      <c r="E142" s="9" t="s">
        <v>53</v>
      </c>
      <c r="F142" s="10">
        <v>1240</v>
      </c>
      <c r="G142" s="127">
        <f t="shared" si="15"/>
        <v>868</v>
      </c>
      <c r="H142" s="6" t="s">
        <v>223</v>
      </c>
      <c r="I142" s="11">
        <v>27</v>
      </c>
      <c r="J142" s="11">
        <v>10</v>
      </c>
      <c r="K142" s="11">
        <v>19</v>
      </c>
      <c r="L142" s="11">
        <v>77.739999999999995</v>
      </c>
      <c r="M142" s="11">
        <v>37.25</v>
      </c>
      <c r="N142" s="11">
        <v>16.75</v>
      </c>
      <c r="O142" s="11">
        <v>26.25</v>
      </c>
      <c r="P142" s="12">
        <v>100</v>
      </c>
      <c r="Q142" s="76">
        <v>90</v>
      </c>
      <c r="R142" s="71" t="s">
        <v>2058</v>
      </c>
      <c r="S142" s="19" t="s">
        <v>395</v>
      </c>
      <c r="T142" s="19" t="s">
        <v>2641</v>
      </c>
      <c r="U142" s="19" t="s">
        <v>428</v>
      </c>
      <c r="V142" s="20" t="s">
        <v>315</v>
      </c>
      <c r="W142" s="20" t="s">
        <v>2478</v>
      </c>
      <c r="X142" s="20" t="s">
        <v>394</v>
      </c>
      <c r="Y142" s="20" t="s">
        <v>375</v>
      </c>
      <c r="Z142" s="19" t="s">
        <v>2096</v>
      </c>
      <c r="AA142" s="19" t="s">
        <v>225</v>
      </c>
      <c r="AB142" s="19"/>
      <c r="AC142" s="19" t="s">
        <v>21</v>
      </c>
      <c r="AD142" s="6" t="s">
        <v>224</v>
      </c>
      <c r="AE142" s="19" t="s">
        <v>435</v>
      </c>
    </row>
    <row r="143" spans="1:31" ht="145.25" customHeight="1" x14ac:dyDescent="0.2">
      <c r="A143" s="6" t="s">
        <v>26</v>
      </c>
      <c r="B143" s="6" t="s">
        <v>26</v>
      </c>
      <c r="C143" s="7" t="s">
        <v>179</v>
      </c>
      <c r="D143" s="8">
        <v>191500002134</v>
      </c>
      <c r="E143" s="9" t="s">
        <v>54</v>
      </c>
      <c r="F143" s="10">
        <v>1092</v>
      </c>
      <c r="G143" s="127">
        <f t="shared" si="15"/>
        <v>764.4</v>
      </c>
      <c r="H143" s="6" t="s">
        <v>222</v>
      </c>
      <c r="I143" s="11">
        <v>27</v>
      </c>
      <c r="J143" s="11">
        <v>10</v>
      </c>
      <c r="K143" s="11">
        <v>19</v>
      </c>
      <c r="L143" s="11">
        <v>77.739999999999995</v>
      </c>
      <c r="M143" s="11">
        <v>37.25</v>
      </c>
      <c r="N143" s="11">
        <v>16.75</v>
      </c>
      <c r="O143" s="11">
        <v>26.25</v>
      </c>
      <c r="P143" s="12">
        <v>100</v>
      </c>
      <c r="Q143" s="76">
        <v>90</v>
      </c>
      <c r="R143" s="71" t="s">
        <v>2058</v>
      </c>
      <c r="S143" s="19" t="s">
        <v>395</v>
      </c>
      <c r="T143" s="19" t="s">
        <v>2641</v>
      </c>
      <c r="U143" s="19" t="s">
        <v>428</v>
      </c>
      <c r="V143" s="20" t="s">
        <v>315</v>
      </c>
      <c r="W143" s="20" t="s">
        <v>2478</v>
      </c>
      <c r="X143" s="20" t="s">
        <v>394</v>
      </c>
      <c r="Y143" s="20" t="s">
        <v>375</v>
      </c>
      <c r="Z143" s="19" t="s">
        <v>2096</v>
      </c>
      <c r="AA143" s="19" t="s">
        <v>225</v>
      </c>
      <c r="AB143" s="19"/>
      <c r="AC143" s="19" t="s">
        <v>21</v>
      </c>
      <c r="AD143" s="6" t="s">
        <v>224</v>
      </c>
      <c r="AE143" s="19" t="s">
        <v>435</v>
      </c>
    </row>
    <row r="144" spans="1:31" ht="145.25" customHeight="1" x14ac:dyDescent="0.2">
      <c r="A144" s="6" t="s">
        <v>26</v>
      </c>
      <c r="B144" s="6" t="s">
        <v>26</v>
      </c>
      <c r="C144" s="7" t="s">
        <v>180</v>
      </c>
      <c r="D144" s="8">
        <v>191500002158</v>
      </c>
      <c r="E144" s="9" t="s">
        <v>248</v>
      </c>
      <c r="F144" s="10">
        <v>1240</v>
      </c>
      <c r="G144" s="127">
        <f t="shared" si="15"/>
        <v>868</v>
      </c>
      <c r="H144" s="6" t="s">
        <v>239</v>
      </c>
      <c r="I144" s="11">
        <v>27</v>
      </c>
      <c r="J144" s="11">
        <v>10</v>
      </c>
      <c r="K144" s="11">
        <v>19</v>
      </c>
      <c r="L144" s="11">
        <v>77.739999999999995</v>
      </c>
      <c r="M144" s="11">
        <v>37.25</v>
      </c>
      <c r="N144" s="11">
        <v>16.75</v>
      </c>
      <c r="O144" s="11">
        <v>26.25</v>
      </c>
      <c r="P144" s="12">
        <v>100</v>
      </c>
      <c r="Q144" s="76">
        <v>90</v>
      </c>
      <c r="R144" s="71" t="s">
        <v>2058</v>
      </c>
      <c r="S144" s="19" t="s">
        <v>395</v>
      </c>
      <c r="T144" s="19" t="s">
        <v>2641</v>
      </c>
      <c r="U144" s="19" t="s">
        <v>428</v>
      </c>
      <c r="V144" s="20" t="s">
        <v>315</v>
      </c>
      <c r="W144" s="20" t="s">
        <v>2478</v>
      </c>
      <c r="X144" s="20" t="s">
        <v>394</v>
      </c>
      <c r="Y144" s="20" t="s">
        <v>375</v>
      </c>
      <c r="Z144" s="19" t="s">
        <v>2096</v>
      </c>
      <c r="AA144" s="19" t="s">
        <v>225</v>
      </c>
      <c r="AB144" s="19"/>
      <c r="AC144" s="19" t="s">
        <v>21</v>
      </c>
      <c r="AD144" s="6" t="s">
        <v>224</v>
      </c>
      <c r="AE144" s="19" t="s">
        <v>435</v>
      </c>
    </row>
    <row r="145" spans="1:31" ht="145.25" customHeight="1" x14ac:dyDescent="0.2">
      <c r="A145" s="6" t="s">
        <v>26</v>
      </c>
      <c r="B145" s="6" t="s">
        <v>26</v>
      </c>
      <c r="C145" s="6" t="s">
        <v>181</v>
      </c>
      <c r="D145" s="25">
        <v>191500002165</v>
      </c>
      <c r="E145" s="19" t="s">
        <v>280</v>
      </c>
      <c r="F145" s="26">
        <v>1240</v>
      </c>
      <c r="G145" s="127">
        <f t="shared" si="15"/>
        <v>868</v>
      </c>
      <c r="H145" s="6" t="s">
        <v>312</v>
      </c>
      <c r="I145" s="11">
        <v>27</v>
      </c>
      <c r="J145" s="11">
        <v>10</v>
      </c>
      <c r="K145" s="11">
        <v>19</v>
      </c>
      <c r="L145" s="11">
        <v>77.739999999999995</v>
      </c>
      <c r="M145" s="11">
        <v>37.25</v>
      </c>
      <c r="N145" s="11">
        <v>16.75</v>
      </c>
      <c r="O145" s="11">
        <v>26.25</v>
      </c>
      <c r="P145" s="12">
        <v>100</v>
      </c>
      <c r="Q145" s="76">
        <v>90</v>
      </c>
      <c r="R145" s="71" t="s">
        <v>2058</v>
      </c>
      <c r="S145" s="19" t="s">
        <v>395</v>
      </c>
      <c r="T145" s="19" t="s">
        <v>2641</v>
      </c>
      <c r="U145" s="19" t="s">
        <v>428</v>
      </c>
      <c r="V145" s="20" t="s">
        <v>315</v>
      </c>
      <c r="W145" s="20" t="s">
        <v>2478</v>
      </c>
      <c r="X145" s="20" t="s">
        <v>394</v>
      </c>
      <c r="Y145" s="20" t="s">
        <v>375</v>
      </c>
      <c r="Z145" s="19" t="s">
        <v>2096</v>
      </c>
      <c r="AA145" s="19" t="s">
        <v>225</v>
      </c>
      <c r="AB145" s="19"/>
      <c r="AC145" s="19" t="s">
        <v>21</v>
      </c>
      <c r="AD145" s="6" t="s">
        <v>224</v>
      </c>
      <c r="AE145" s="19" t="s">
        <v>435</v>
      </c>
    </row>
    <row r="146" spans="1:31" ht="145.25" customHeight="1" x14ac:dyDescent="0.2">
      <c r="A146" s="6" t="s">
        <v>26</v>
      </c>
      <c r="B146" s="6" t="s">
        <v>26</v>
      </c>
      <c r="C146" s="6" t="s">
        <v>182</v>
      </c>
      <c r="D146" s="25">
        <v>191500008976</v>
      </c>
      <c r="E146" s="9" t="s">
        <v>2105</v>
      </c>
      <c r="F146" s="10">
        <v>322</v>
      </c>
      <c r="G146" s="127">
        <f>F146*0.65</f>
        <v>209.3</v>
      </c>
      <c r="H146" s="6" t="s">
        <v>24</v>
      </c>
      <c r="I146" s="11">
        <v>12</v>
      </c>
      <c r="J146" s="11">
        <v>8</v>
      </c>
      <c r="K146" s="11">
        <v>18</v>
      </c>
      <c r="L146" s="11">
        <v>22.88</v>
      </c>
      <c r="M146" s="11">
        <v>27</v>
      </c>
      <c r="N146" s="11">
        <v>16.5</v>
      </c>
      <c r="O146" s="11">
        <v>25</v>
      </c>
      <c r="P146" s="12">
        <v>39</v>
      </c>
      <c r="Q146" s="77">
        <v>60</v>
      </c>
      <c r="R146" s="71" t="s">
        <v>2059</v>
      </c>
      <c r="S146" s="19" t="s">
        <v>395</v>
      </c>
      <c r="T146" s="40" t="s">
        <v>2088</v>
      </c>
      <c r="U146" s="19" t="s">
        <v>2642</v>
      </c>
      <c r="V146" s="20" t="s">
        <v>315</v>
      </c>
      <c r="W146" s="20" t="s">
        <v>2478</v>
      </c>
      <c r="X146" s="20" t="s">
        <v>394</v>
      </c>
      <c r="Y146" s="20" t="s">
        <v>375</v>
      </c>
      <c r="Z146" s="19" t="s">
        <v>2097</v>
      </c>
      <c r="AA146" s="19" t="s">
        <v>225</v>
      </c>
      <c r="AB146" s="19"/>
      <c r="AC146" s="19" t="s">
        <v>19</v>
      </c>
      <c r="AD146" s="6" t="s">
        <v>224</v>
      </c>
      <c r="AE146" s="19" t="s">
        <v>435</v>
      </c>
    </row>
    <row r="147" spans="1:31" ht="145.25" customHeight="1" x14ac:dyDescent="0.2">
      <c r="A147" s="6" t="s">
        <v>26</v>
      </c>
      <c r="B147" s="6" t="s">
        <v>26</v>
      </c>
      <c r="C147" s="6" t="s">
        <v>313</v>
      </c>
      <c r="D147" s="25">
        <v>191500009003</v>
      </c>
      <c r="E147" s="9" t="s">
        <v>2106</v>
      </c>
      <c r="F147" s="10">
        <v>402</v>
      </c>
      <c r="G147" s="127">
        <f t="shared" ref="G147:G154" si="16">F147*0.7</f>
        <v>281.39999999999998</v>
      </c>
      <c r="H147" s="6" t="s">
        <v>283</v>
      </c>
      <c r="I147" s="11">
        <v>12</v>
      </c>
      <c r="J147" s="11">
        <v>8</v>
      </c>
      <c r="K147" s="11">
        <v>18</v>
      </c>
      <c r="L147" s="11">
        <v>22.88</v>
      </c>
      <c r="M147" s="11">
        <v>27</v>
      </c>
      <c r="N147" s="11">
        <v>16.5</v>
      </c>
      <c r="O147" s="11">
        <v>25</v>
      </c>
      <c r="P147" s="12">
        <v>39</v>
      </c>
      <c r="Q147" s="77">
        <v>60</v>
      </c>
      <c r="R147" s="71" t="s">
        <v>2059</v>
      </c>
      <c r="S147" s="19" t="s">
        <v>395</v>
      </c>
      <c r="T147" s="40" t="s">
        <v>2088</v>
      </c>
      <c r="U147" s="19" t="s">
        <v>2642</v>
      </c>
      <c r="V147" s="20" t="s">
        <v>315</v>
      </c>
      <c r="W147" s="20" t="s">
        <v>2478</v>
      </c>
      <c r="X147" s="20" t="s">
        <v>394</v>
      </c>
      <c r="Y147" s="20" t="s">
        <v>375</v>
      </c>
      <c r="Z147" s="19" t="s">
        <v>2097</v>
      </c>
      <c r="AA147" s="19" t="s">
        <v>225</v>
      </c>
      <c r="AB147" s="19"/>
      <c r="AC147" s="19" t="s">
        <v>19</v>
      </c>
      <c r="AD147" s="6" t="s">
        <v>224</v>
      </c>
      <c r="AE147" s="19" t="s">
        <v>435</v>
      </c>
    </row>
    <row r="148" spans="1:31" ht="145.25" customHeight="1" x14ac:dyDescent="0.2">
      <c r="A148" s="6" t="s">
        <v>26</v>
      </c>
      <c r="B148" s="6" t="s">
        <v>26</v>
      </c>
      <c r="C148" s="6" t="s">
        <v>183</v>
      </c>
      <c r="D148" s="25">
        <v>191500009010</v>
      </c>
      <c r="E148" s="9" t="s">
        <v>2107</v>
      </c>
      <c r="F148" s="10">
        <v>402</v>
      </c>
      <c r="G148" s="127">
        <f t="shared" si="16"/>
        <v>281.39999999999998</v>
      </c>
      <c r="H148" s="6" t="s">
        <v>250</v>
      </c>
      <c r="I148" s="11">
        <v>12</v>
      </c>
      <c r="J148" s="11">
        <v>8</v>
      </c>
      <c r="K148" s="11">
        <v>18</v>
      </c>
      <c r="L148" s="11">
        <v>22.88</v>
      </c>
      <c r="M148" s="11">
        <v>27</v>
      </c>
      <c r="N148" s="11">
        <v>16.5</v>
      </c>
      <c r="O148" s="11">
        <v>25</v>
      </c>
      <c r="P148" s="12">
        <v>39</v>
      </c>
      <c r="Q148" s="77">
        <v>60</v>
      </c>
      <c r="R148" s="71" t="s">
        <v>2059</v>
      </c>
      <c r="S148" s="19" t="s">
        <v>395</v>
      </c>
      <c r="T148" s="40" t="s">
        <v>2088</v>
      </c>
      <c r="U148" s="19" t="s">
        <v>2642</v>
      </c>
      <c r="V148" s="20" t="s">
        <v>315</v>
      </c>
      <c r="W148" s="20" t="s">
        <v>2478</v>
      </c>
      <c r="X148" s="20" t="s">
        <v>394</v>
      </c>
      <c r="Y148" s="20" t="s">
        <v>375</v>
      </c>
      <c r="Z148" s="19" t="s">
        <v>2097</v>
      </c>
      <c r="AA148" s="19" t="s">
        <v>225</v>
      </c>
      <c r="AB148" s="19"/>
      <c r="AC148" s="19" t="s">
        <v>19</v>
      </c>
      <c r="AD148" s="6" t="s">
        <v>224</v>
      </c>
      <c r="AE148" s="19" t="s">
        <v>435</v>
      </c>
    </row>
    <row r="149" spans="1:31" ht="145.25" customHeight="1" x14ac:dyDescent="0.2">
      <c r="A149" s="6" t="s">
        <v>26</v>
      </c>
      <c r="B149" s="6" t="s">
        <v>26</v>
      </c>
      <c r="C149" s="6" t="s">
        <v>184</v>
      </c>
      <c r="D149" s="25">
        <v>191500009065</v>
      </c>
      <c r="E149" s="9" t="s">
        <v>2108</v>
      </c>
      <c r="F149" s="10">
        <v>402</v>
      </c>
      <c r="G149" s="127">
        <f t="shared" si="16"/>
        <v>281.39999999999998</v>
      </c>
      <c r="H149" s="6" t="s">
        <v>25</v>
      </c>
      <c r="I149" s="11">
        <v>12</v>
      </c>
      <c r="J149" s="11">
        <v>8</v>
      </c>
      <c r="K149" s="11">
        <v>18</v>
      </c>
      <c r="L149" s="11">
        <v>22.88</v>
      </c>
      <c r="M149" s="11">
        <v>27</v>
      </c>
      <c r="N149" s="11">
        <v>16.5</v>
      </c>
      <c r="O149" s="11">
        <v>25</v>
      </c>
      <c r="P149" s="12">
        <v>39</v>
      </c>
      <c r="Q149" s="77">
        <v>60</v>
      </c>
      <c r="R149" s="71" t="s">
        <v>2059</v>
      </c>
      <c r="S149" s="19" t="s">
        <v>395</v>
      </c>
      <c r="T149" s="40" t="s">
        <v>2088</v>
      </c>
      <c r="U149" s="19" t="s">
        <v>2642</v>
      </c>
      <c r="V149" s="20" t="s">
        <v>315</v>
      </c>
      <c r="W149" s="20" t="s">
        <v>2478</v>
      </c>
      <c r="X149" s="20" t="s">
        <v>394</v>
      </c>
      <c r="Y149" s="20" t="s">
        <v>375</v>
      </c>
      <c r="Z149" s="19" t="s">
        <v>2097</v>
      </c>
      <c r="AA149" s="19" t="s">
        <v>225</v>
      </c>
      <c r="AB149" s="19"/>
      <c r="AC149" s="19" t="s">
        <v>19</v>
      </c>
      <c r="AD149" s="6" t="s">
        <v>224</v>
      </c>
      <c r="AE149" s="19" t="s">
        <v>435</v>
      </c>
    </row>
    <row r="150" spans="1:31" ht="145.25" customHeight="1" x14ac:dyDescent="0.2">
      <c r="A150" s="6" t="s">
        <v>26</v>
      </c>
      <c r="B150" s="6" t="s">
        <v>26</v>
      </c>
      <c r="C150" s="6" t="s">
        <v>185</v>
      </c>
      <c r="D150" s="25">
        <v>191500009034</v>
      </c>
      <c r="E150" s="9" t="s">
        <v>2109</v>
      </c>
      <c r="F150" s="10">
        <v>402</v>
      </c>
      <c r="G150" s="127">
        <f t="shared" si="16"/>
        <v>281.39999999999998</v>
      </c>
      <c r="H150" s="6" t="s">
        <v>261</v>
      </c>
      <c r="I150" s="11">
        <v>12</v>
      </c>
      <c r="J150" s="11">
        <v>8</v>
      </c>
      <c r="K150" s="11">
        <v>18</v>
      </c>
      <c r="L150" s="11">
        <v>22.88</v>
      </c>
      <c r="M150" s="11">
        <v>27</v>
      </c>
      <c r="N150" s="11">
        <v>16.5</v>
      </c>
      <c r="O150" s="11">
        <v>25</v>
      </c>
      <c r="P150" s="12">
        <v>39</v>
      </c>
      <c r="Q150" s="77">
        <v>60</v>
      </c>
      <c r="R150" s="71" t="s">
        <v>2059</v>
      </c>
      <c r="S150" s="19" t="s">
        <v>395</v>
      </c>
      <c r="T150" s="40" t="s">
        <v>2088</v>
      </c>
      <c r="U150" s="19" t="s">
        <v>2642</v>
      </c>
      <c r="V150" s="20" t="s">
        <v>315</v>
      </c>
      <c r="W150" s="20" t="s">
        <v>2478</v>
      </c>
      <c r="X150" s="20" t="s">
        <v>394</v>
      </c>
      <c r="Y150" s="20" t="s">
        <v>375</v>
      </c>
      <c r="Z150" s="19" t="s">
        <v>2097</v>
      </c>
      <c r="AA150" s="19" t="s">
        <v>225</v>
      </c>
      <c r="AB150" s="19"/>
      <c r="AC150" s="19" t="s">
        <v>19</v>
      </c>
      <c r="AD150" s="6" t="s">
        <v>224</v>
      </c>
      <c r="AE150" s="19" t="s">
        <v>435</v>
      </c>
    </row>
    <row r="151" spans="1:31" ht="145.25" customHeight="1" x14ac:dyDescent="0.2">
      <c r="A151" s="6" t="s">
        <v>26</v>
      </c>
      <c r="B151" s="6" t="s">
        <v>26</v>
      </c>
      <c r="C151" s="6" t="s">
        <v>186</v>
      </c>
      <c r="D151" s="25">
        <v>191500008983</v>
      </c>
      <c r="E151" s="9" t="s">
        <v>2110</v>
      </c>
      <c r="F151" s="10">
        <v>402</v>
      </c>
      <c r="G151" s="127">
        <f t="shared" si="16"/>
        <v>281.39999999999998</v>
      </c>
      <c r="H151" s="6" t="s">
        <v>223</v>
      </c>
      <c r="I151" s="11">
        <v>12</v>
      </c>
      <c r="J151" s="11">
        <v>8</v>
      </c>
      <c r="K151" s="11">
        <v>18</v>
      </c>
      <c r="L151" s="11">
        <v>22.88</v>
      </c>
      <c r="M151" s="11">
        <v>27</v>
      </c>
      <c r="N151" s="11">
        <v>16.5</v>
      </c>
      <c r="O151" s="11">
        <v>25</v>
      </c>
      <c r="P151" s="12">
        <v>39</v>
      </c>
      <c r="Q151" s="77">
        <v>60</v>
      </c>
      <c r="R151" s="71" t="s">
        <v>2059</v>
      </c>
      <c r="S151" s="19" t="s">
        <v>395</v>
      </c>
      <c r="T151" s="40" t="s">
        <v>2088</v>
      </c>
      <c r="U151" s="19" t="s">
        <v>2642</v>
      </c>
      <c r="V151" s="20" t="s">
        <v>315</v>
      </c>
      <c r="W151" s="20" t="s">
        <v>2478</v>
      </c>
      <c r="X151" s="20" t="s">
        <v>394</v>
      </c>
      <c r="Y151" s="20" t="s">
        <v>375</v>
      </c>
      <c r="Z151" s="19" t="s">
        <v>2097</v>
      </c>
      <c r="AA151" s="19" t="s">
        <v>225</v>
      </c>
      <c r="AB151" s="19"/>
      <c r="AC151" s="19" t="s">
        <v>19</v>
      </c>
      <c r="AD151" s="6" t="s">
        <v>224</v>
      </c>
      <c r="AE151" s="19" t="s">
        <v>435</v>
      </c>
    </row>
    <row r="152" spans="1:31" ht="145.25" customHeight="1" x14ac:dyDescent="0.2">
      <c r="A152" s="6" t="s">
        <v>26</v>
      </c>
      <c r="B152" s="6" t="s">
        <v>26</v>
      </c>
      <c r="C152" s="6" t="s">
        <v>187</v>
      </c>
      <c r="D152" s="25">
        <v>191500009072</v>
      </c>
      <c r="E152" s="9" t="s">
        <v>2111</v>
      </c>
      <c r="F152" s="10">
        <v>355</v>
      </c>
      <c r="G152" s="127">
        <f t="shared" si="16"/>
        <v>248.49999999999997</v>
      </c>
      <c r="H152" s="6" t="s">
        <v>222</v>
      </c>
      <c r="I152" s="11">
        <v>12</v>
      </c>
      <c r="J152" s="11">
        <v>8</v>
      </c>
      <c r="K152" s="11">
        <v>18</v>
      </c>
      <c r="L152" s="11">
        <v>22.88</v>
      </c>
      <c r="M152" s="11">
        <v>27</v>
      </c>
      <c r="N152" s="11">
        <v>16.5</v>
      </c>
      <c r="O152" s="11">
        <v>25</v>
      </c>
      <c r="P152" s="12">
        <v>39</v>
      </c>
      <c r="Q152" s="77">
        <v>60</v>
      </c>
      <c r="R152" s="71" t="s">
        <v>2059</v>
      </c>
      <c r="S152" s="19" t="s">
        <v>395</v>
      </c>
      <c r="T152" s="40" t="s">
        <v>2088</v>
      </c>
      <c r="U152" s="19" t="s">
        <v>2642</v>
      </c>
      <c r="V152" s="20" t="s">
        <v>315</v>
      </c>
      <c r="W152" s="20" t="s">
        <v>2478</v>
      </c>
      <c r="X152" s="20" t="s">
        <v>394</v>
      </c>
      <c r="Y152" s="20" t="s">
        <v>375</v>
      </c>
      <c r="Z152" s="19" t="s">
        <v>2097</v>
      </c>
      <c r="AA152" s="19" t="s">
        <v>225</v>
      </c>
      <c r="AB152" s="19"/>
      <c r="AC152" s="19" t="s">
        <v>19</v>
      </c>
      <c r="AD152" s="6" t="s">
        <v>224</v>
      </c>
      <c r="AE152" s="19" t="s">
        <v>435</v>
      </c>
    </row>
    <row r="153" spans="1:31" ht="145.25" customHeight="1" x14ac:dyDescent="0.2">
      <c r="A153" s="6" t="s">
        <v>26</v>
      </c>
      <c r="B153" s="6" t="s">
        <v>26</v>
      </c>
      <c r="C153" s="6" t="s">
        <v>188</v>
      </c>
      <c r="D153" s="25">
        <v>191500009089</v>
      </c>
      <c r="E153" s="9" t="s">
        <v>2112</v>
      </c>
      <c r="F153" s="10">
        <v>402</v>
      </c>
      <c r="G153" s="127">
        <f t="shared" si="16"/>
        <v>281.39999999999998</v>
      </c>
      <c r="H153" s="6" t="s">
        <v>239</v>
      </c>
      <c r="I153" s="11">
        <v>12</v>
      </c>
      <c r="J153" s="11">
        <v>8</v>
      </c>
      <c r="K153" s="11">
        <v>18</v>
      </c>
      <c r="L153" s="11">
        <v>22.88</v>
      </c>
      <c r="M153" s="11">
        <v>27</v>
      </c>
      <c r="N153" s="11">
        <v>16.5</v>
      </c>
      <c r="O153" s="11">
        <v>25</v>
      </c>
      <c r="P153" s="12">
        <v>39</v>
      </c>
      <c r="Q153" s="77">
        <v>60</v>
      </c>
      <c r="R153" s="71" t="s">
        <v>2059</v>
      </c>
      <c r="S153" s="19" t="s">
        <v>395</v>
      </c>
      <c r="T153" s="40" t="s">
        <v>2088</v>
      </c>
      <c r="U153" s="19" t="s">
        <v>2642</v>
      </c>
      <c r="V153" s="20" t="s">
        <v>315</v>
      </c>
      <c r="W153" s="20" t="s">
        <v>2478</v>
      </c>
      <c r="X153" s="20" t="s">
        <v>394</v>
      </c>
      <c r="Y153" s="20" t="s">
        <v>375</v>
      </c>
      <c r="Z153" s="19" t="s">
        <v>2097</v>
      </c>
      <c r="AA153" s="19" t="s">
        <v>225</v>
      </c>
      <c r="AB153" s="19"/>
      <c r="AC153" s="19" t="s">
        <v>19</v>
      </c>
      <c r="AD153" s="6" t="s">
        <v>224</v>
      </c>
      <c r="AE153" s="19" t="s">
        <v>435</v>
      </c>
    </row>
    <row r="154" spans="1:31" ht="145.25" customHeight="1" x14ac:dyDescent="0.2">
      <c r="A154" s="6" t="s">
        <v>26</v>
      </c>
      <c r="B154" s="6" t="s">
        <v>26</v>
      </c>
      <c r="C154" s="6" t="s">
        <v>189</v>
      </c>
      <c r="D154" s="25">
        <v>191500009058</v>
      </c>
      <c r="E154" s="9" t="s">
        <v>2113</v>
      </c>
      <c r="F154" s="10">
        <v>402</v>
      </c>
      <c r="G154" s="127">
        <f t="shared" si="16"/>
        <v>281.39999999999998</v>
      </c>
      <c r="H154" s="6" t="s">
        <v>312</v>
      </c>
      <c r="I154" s="11">
        <v>12</v>
      </c>
      <c r="J154" s="11">
        <v>8</v>
      </c>
      <c r="K154" s="11">
        <v>18</v>
      </c>
      <c r="L154" s="11">
        <v>22.88</v>
      </c>
      <c r="M154" s="11">
        <v>27</v>
      </c>
      <c r="N154" s="11">
        <v>16.5</v>
      </c>
      <c r="O154" s="11">
        <v>25</v>
      </c>
      <c r="P154" s="12">
        <v>39</v>
      </c>
      <c r="Q154" s="77">
        <v>60</v>
      </c>
      <c r="R154" s="71" t="s">
        <v>2059</v>
      </c>
      <c r="S154" s="19" t="s">
        <v>395</v>
      </c>
      <c r="T154" s="40" t="s">
        <v>2088</v>
      </c>
      <c r="U154" s="19" t="s">
        <v>2642</v>
      </c>
      <c r="V154" s="20" t="s">
        <v>315</v>
      </c>
      <c r="W154" s="20" t="s">
        <v>2478</v>
      </c>
      <c r="X154" s="20" t="s">
        <v>394</v>
      </c>
      <c r="Y154" s="20" t="s">
        <v>375</v>
      </c>
      <c r="Z154" s="19" t="s">
        <v>2097</v>
      </c>
      <c r="AA154" s="19" t="s">
        <v>225</v>
      </c>
      <c r="AB154" s="19"/>
      <c r="AC154" s="19" t="s">
        <v>19</v>
      </c>
      <c r="AD154" s="6" t="s">
        <v>224</v>
      </c>
      <c r="AE154" s="19" t="s">
        <v>435</v>
      </c>
    </row>
    <row r="155" spans="1:31" ht="145.25" customHeight="1" x14ac:dyDescent="0.2">
      <c r="A155" s="6" t="s">
        <v>26</v>
      </c>
      <c r="B155" s="6" t="s">
        <v>26</v>
      </c>
      <c r="C155" s="7" t="s">
        <v>190</v>
      </c>
      <c r="D155" s="8">
        <v>191500002295</v>
      </c>
      <c r="E155" s="9" t="s">
        <v>2114</v>
      </c>
      <c r="F155" s="10">
        <v>409</v>
      </c>
      <c r="G155" s="127">
        <f>F155*0.65</f>
        <v>265.85000000000002</v>
      </c>
      <c r="H155" s="6" t="s">
        <v>24</v>
      </c>
      <c r="I155" s="11">
        <v>18</v>
      </c>
      <c r="J155" s="11">
        <v>8</v>
      </c>
      <c r="K155" s="11">
        <v>18</v>
      </c>
      <c r="L155" s="11">
        <v>32.67</v>
      </c>
      <c r="M155" s="11">
        <v>27</v>
      </c>
      <c r="N155" s="11">
        <v>16.5</v>
      </c>
      <c r="O155" s="11">
        <v>25</v>
      </c>
      <c r="P155" s="12">
        <v>52</v>
      </c>
      <c r="Q155" s="77">
        <v>60</v>
      </c>
      <c r="R155" s="71" t="s">
        <v>2058</v>
      </c>
      <c r="S155" s="19" t="s">
        <v>395</v>
      </c>
      <c r="T155" s="19" t="s">
        <v>2643</v>
      </c>
      <c r="U155" s="19" t="s">
        <v>2641</v>
      </c>
      <c r="V155" s="20" t="s">
        <v>315</v>
      </c>
      <c r="W155" s="20" t="s">
        <v>2478</v>
      </c>
      <c r="X155" s="20" t="s">
        <v>394</v>
      </c>
      <c r="Y155" s="20" t="s">
        <v>375</v>
      </c>
      <c r="Z155" s="19" t="s">
        <v>2098</v>
      </c>
      <c r="AA155" s="19" t="s">
        <v>225</v>
      </c>
      <c r="AB155" s="19"/>
      <c r="AC155" s="19" t="s">
        <v>19</v>
      </c>
      <c r="AD155" s="6" t="s">
        <v>224</v>
      </c>
      <c r="AE155" s="19" t="s">
        <v>435</v>
      </c>
    </row>
    <row r="156" spans="1:31" ht="145.25" customHeight="1" x14ac:dyDescent="0.2">
      <c r="A156" s="6"/>
      <c r="B156" s="6" t="s">
        <v>26</v>
      </c>
      <c r="C156" s="7" t="s">
        <v>308</v>
      </c>
      <c r="D156" s="8">
        <v>191500002301</v>
      </c>
      <c r="E156" s="9" t="s">
        <v>2114</v>
      </c>
      <c r="F156" s="10">
        <v>512</v>
      </c>
      <c r="G156" s="127">
        <f t="shared" ref="G156:G163" si="17">F156*0.7</f>
        <v>358.4</v>
      </c>
      <c r="H156" s="6" t="s">
        <v>283</v>
      </c>
      <c r="I156" s="11">
        <v>18</v>
      </c>
      <c r="J156" s="11">
        <v>8</v>
      </c>
      <c r="K156" s="11">
        <v>18</v>
      </c>
      <c r="L156" s="11">
        <v>32.67</v>
      </c>
      <c r="M156" s="11">
        <v>27</v>
      </c>
      <c r="N156" s="11">
        <v>16.5</v>
      </c>
      <c r="O156" s="11">
        <v>25</v>
      </c>
      <c r="P156" s="12">
        <v>52</v>
      </c>
      <c r="Q156" s="77">
        <v>60</v>
      </c>
      <c r="R156" s="71" t="s">
        <v>2058</v>
      </c>
      <c r="S156" s="19" t="s">
        <v>395</v>
      </c>
      <c r="T156" s="19" t="s">
        <v>2643</v>
      </c>
      <c r="U156" s="19" t="s">
        <v>2641</v>
      </c>
      <c r="V156" s="20" t="s">
        <v>315</v>
      </c>
      <c r="W156" s="20" t="s">
        <v>2478</v>
      </c>
      <c r="X156" s="20" t="s">
        <v>394</v>
      </c>
      <c r="Y156" s="20" t="s">
        <v>375</v>
      </c>
      <c r="Z156" s="19" t="s">
        <v>2098</v>
      </c>
      <c r="AA156" s="19" t="s">
        <v>225</v>
      </c>
      <c r="AB156" s="19"/>
      <c r="AC156" s="19" t="s">
        <v>19</v>
      </c>
      <c r="AD156" s="6" t="s">
        <v>224</v>
      </c>
      <c r="AE156" s="19" t="s">
        <v>435</v>
      </c>
    </row>
    <row r="157" spans="1:31" ht="145.25" customHeight="1" x14ac:dyDescent="0.2">
      <c r="A157" s="6" t="s">
        <v>26</v>
      </c>
      <c r="B157" s="6" t="s">
        <v>26</v>
      </c>
      <c r="C157" s="7" t="s">
        <v>191</v>
      </c>
      <c r="D157" s="8">
        <v>191500002318</v>
      </c>
      <c r="E157" s="9" t="s">
        <v>2115</v>
      </c>
      <c r="F157" s="10">
        <v>512</v>
      </c>
      <c r="G157" s="127">
        <f t="shared" si="17"/>
        <v>358.4</v>
      </c>
      <c r="H157" s="6" t="s">
        <v>250</v>
      </c>
      <c r="I157" s="11">
        <v>18</v>
      </c>
      <c r="J157" s="11">
        <v>8</v>
      </c>
      <c r="K157" s="11">
        <v>18</v>
      </c>
      <c r="L157" s="11">
        <v>32.67</v>
      </c>
      <c r="M157" s="11">
        <v>27</v>
      </c>
      <c r="N157" s="11">
        <v>16.5</v>
      </c>
      <c r="O157" s="11">
        <v>25</v>
      </c>
      <c r="P157" s="12">
        <v>52</v>
      </c>
      <c r="Q157" s="77">
        <v>60</v>
      </c>
      <c r="R157" s="71" t="s">
        <v>2058</v>
      </c>
      <c r="S157" s="19" t="s">
        <v>395</v>
      </c>
      <c r="T157" s="19" t="s">
        <v>2643</v>
      </c>
      <c r="U157" s="19" t="s">
        <v>2641</v>
      </c>
      <c r="V157" s="20" t="s">
        <v>315</v>
      </c>
      <c r="W157" s="20" t="s">
        <v>2478</v>
      </c>
      <c r="X157" s="20" t="s">
        <v>394</v>
      </c>
      <c r="Y157" s="20" t="s">
        <v>375</v>
      </c>
      <c r="Z157" s="19" t="s">
        <v>2098</v>
      </c>
      <c r="AA157" s="19" t="s">
        <v>225</v>
      </c>
      <c r="AB157" s="19"/>
      <c r="AC157" s="19" t="s">
        <v>19</v>
      </c>
      <c r="AD157" s="6" t="s">
        <v>224</v>
      </c>
      <c r="AE157" s="19" t="s">
        <v>435</v>
      </c>
    </row>
    <row r="158" spans="1:31" ht="145.25" customHeight="1" x14ac:dyDescent="0.2">
      <c r="A158" s="6" t="s">
        <v>26</v>
      </c>
      <c r="B158" s="6" t="s">
        <v>26</v>
      </c>
      <c r="C158" s="7" t="s">
        <v>192</v>
      </c>
      <c r="D158" s="8">
        <v>191500002325</v>
      </c>
      <c r="E158" s="9" t="s">
        <v>2116</v>
      </c>
      <c r="F158" s="10">
        <v>512</v>
      </c>
      <c r="G158" s="127">
        <f t="shared" si="17"/>
        <v>358.4</v>
      </c>
      <c r="H158" s="6" t="s">
        <v>25</v>
      </c>
      <c r="I158" s="11">
        <v>18</v>
      </c>
      <c r="J158" s="11">
        <v>8</v>
      </c>
      <c r="K158" s="11">
        <v>18</v>
      </c>
      <c r="L158" s="11">
        <v>32.67</v>
      </c>
      <c r="M158" s="11">
        <v>27</v>
      </c>
      <c r="N158" s="11">
        <v>16.5</v>
      </c>
      <c r="O158" s="11">
        <v>25</v>
      </c>
      <c r="P158" s="12">
        <v>52</v>
      </c>
      <c r="Q158" s="77">
        <v>60</v>
      </c>
      <c r="R158" s="71" t="s">
        <v>2058</v>
      </c>
      <c r="S158" s="19" t="s">
        <v>395</v>
      </c>
      <c r="T158" s="19" t="s">
        <v>2643</v>
      </c>
      <c r="U158" s="19" t="s">
        <v>2641</v>
      </c>
      <c r="V158" s="20" t="s">
        <v>315</v>
      </c>
      <c r="W158" s="20" t="s">
        <v>2478</v>
      </c>
      <c r="X158" s="20" t="s">
        <v>394</v>
      </c>
      <c r="Y158" s="20" t="s">
        <v>375</v>
      </c>
      <c r="Z158" s="19" t="s">
        <v>2098</v>
      </c>
      <c r="AA158" s="19" t="s">
        <v>225</v>
      </c>
      <c r="AB158" s="19"/>
      <c r="AC158" s="19" t="s">
        <v>19</v>
      </c>
      <c r="AD158" s="6" t="s">
        <v>224</v>
      </c>
      <c r="AE158" s="19" t="s">
        <v>435</v>
      </c>
    </row>
    <row r="159" spans="1:31" ht="145.25" customHeight="1" x14ac:dyDescent="0.2">
      <c r="A159" s="6" t="s">
        <v>26</v>
      </c>
      <c r="B159" s="6" t="s">
        <v>26</v>
      </c>
      <c r="C159" s="7" t="s">
        <v>193</v>
      </c>
      <c r="D159" s="8">
        <v>191500002332</v>
      </c>
      <c r="E159" s="9" t="s">
        <v>2117</v>
      </c>
      <c r="F159" s="10">
        <v>512</v>
      </c>
      <c r="G159" s="127">
        <f t="shared" si="17"/>
        <v>358.4</v>
      </c>
      <c r="H159" s="6" t="s">
        <v>261</v>
      </c>
      <c r="I159" s="11">
        <v>18</v>
      </c>
      <c r="J159" s="11">
        <v>8</v>
      </c>
      <c r="K159" s="11">
        <v>18</v>
      </c>
      <c r="L159" s="11">
        <v>32.67</v>
      </c>
      <c r="M159" s="11">
        <v>27</v>
      </c>
      <c r="N159" s="11">
        <v>16.5</v>
      </c>
      <c r="O159" s="11">
        <v>25</v>
      </c>
      <c r="P159" s="12">
        <v>52</v>
      </c>
      <c r="Q159" s="77">
        <v>60</v>
      </c>
      <c r="R159" s="71" t="s">
        <v>2058</v>
      </c>
      <c r="S159" s="19" t="s">
        <v>395</v>
      </c>
      <c r="T159" s="19" t="s">
        <v>2643</v>
      </c>
      <c r="U159" s="19" t="s">
        <v>2641</v>
      </c>
      <c r="V159" s="20" t="s">
        <v>315</v>
      </c>
      <c r="W159" s="20" t="s">
        <v>2478</v>
      </c>
      <c r="X159" s="20" t="s">
        <v>394</v>
      </c>
      <c r="Y159" s="20" t="s">
        <v>375</v>
      </c>
      <c r="Z159" s="19" t="s">
        <v>2098</v>
      </c>
      <c r="AA159" s="19" t="s">
        <v>225</v>
      </c>
      <c r="AB159" s="19"/>
      <c r="AC159" s="19" t="s">
        <v>19</v>
      </c>
      <c r="AD159" s="6" t="s">
        <v>224</v>
      </c>
      <c r="AE159" s="19" t="s">
        <v>435</v>
      </c>
    </row>
    <row r="160" spans="1:31" ht="145.25" customHeight="1" x14ac:dyDescent="0.2">
      <c r="A160" s="6" t="s">
        <v>26</v>
      </c>
      <c r="B160" s="6" t="s">
        <v>26</v>
      </c>
      <c r="C160" s="7" t="s">
        <v>194</v>
      </c>
      <c r="D160" s="8">
        <v>191500002356</v>
      </c>
      <c r="E160" s="9" t="s">
        <v>2118</v>
      </c>
      <c r="F160" s="10">
        <v>512</v>
      </c>
      <c r="G160" s="127">
        <f t="shared" si="17"/>
        <v>358.4</v>
      </c>
      <c r="H160" s="6" t="s">
        <v>223</v>
      </c>
      <c r="I160" s="11">
        <v>18</v>
      </c>
      <c r="J160" s="11">
        <v>8</v>
      </c>
      <c r="K160" s="11">
        <v>18</v>
      </c>
      <c r="L160" s="11">
        <v>32.67</v>
      </c>
      <c r="M160" s="11">
        <v>27</v>
      </c>
      <c r="N160" s="11">
        <v>16.5</v>
      </c>
      <c r="O160" s="11">
        <v>25</v>
      </c>
      <c r="P160" s="12">
        <v>52</v>
      </c>
      <c r="Q160" s="77">
        <v>60</v>
      </c>
      <c r="R160" s="71" t="s">
        <v>2058</v>
      </c>
      <c r="S160" s="19" t="s">
        <v>395</v>
      </c>
      <c r="T160" s="19" t="s">
        <v>2643</v>
      </c>
      <c r="U160" s="19" t="s">
        <v>2641</v>
      </c>
      <c r="V160" s="20" t="s">
        <v>315</v>
      </c>
      <c r="W160" s="20" t="s">
        <v>2478</v>
      </c>
      <c r="X160" s="20" t="s">
        <v>394</v>
      </c>
      <c r="Y160" s="20" t="s">
        <v>375</v>
      </c>
      <c r="Z160" s="19" t="s">
        <v>2098</v>
      </c>
      <c r="AA160" s="19" t="s">
        <v>225</v>
      </c>
      <c r="AB160" s="19"/>
      <c r="AC160" s="19" t="s">
        <v>19</v>
      </c>
      <c r="AD160" s="6" t="s">
        <v>224</v>
      </c>
      <c r="AE160" s="19" t="s">
        <v>435</v>
      </c>
    </row>
    <row r="161" spans="1:31" ht="145.25" customHeight="1" x14ac:dyDescent="0.2">
      <c r="A161" s="6" t="s">
        <v>26</v>
      </c>
      <c r="B161" s="6" t="s">
        <v>26</v>
      </c>
      <c r="C161" s="7" t="s">
        <v>195</v>
      </c>
      <c r="D161" s="8">
        <v>191500002370</v>
      </c>
      <c r="E161" s="9" t="s">
        <v>2119</v>
      </c>
      <c r="F161" s="10">
        <v>450</v>
      </c>
      <c r="G161" s="127">
        <f t="shared" si="17"/>
        <v>315</v>
      </c>
      <c r="H161" s="6" t="s">
        <v>222</v>
      </c>
      <c r="I161" s="11">
        <v>18</v>
      </c>
      <c r="J161" s="11">
        <v>8</v>
      </c>
      <c r="K161" s="11">
        <v>18</v>
      </c>
      <c r="L161" s="11">
        <v>32.67</v>
      </c>
      <c r="M161" s="11">
        <v>27</v>
      </c>
      <c r="N161" s="11">
        <v>16.5</v>
      </c>
      <c r="O161" s="11">
        <v>25</v>
      </c>
      <c r="P161" s="12">
        <v>52</v>
      </c>
      <c r="Q161" s="77">
        <v>60</v>
      </c>
      <c r="R161" s="71" t="s">
        <v>2058</v>
      </c>
      <c r="S161" s="19" t="s">
        <v>395</v>
      </c>
      <c r="T161" s="19" t="s">
        <v>2643</v>
      </c>
      <c r="U161" s="19" t="s">
        <v>2641</v>
      </c>
      <c r="V161" s="20" t="s">
        <v>315</v>
      </c>
      <c r="W161" s="20" t="s">
        <v>2478</v>
      </c>
      <c r="X161" s="20" t="s">
        <v>394</v>
      </c>
      <c r="Y161" s="20" t="s">
        <v>375</v>
      </c>
      <c r="Z161" s="19" t="s">
        <v>2098</v>
      </c>
      <c r="AA161" s="19" t="s">
        <v>225</v>
      </c>
      <c r="AB161" s="19"/>
      <c r="AC161" s="19" t="s">
        <v>19</v>
      </c>
      <c r="AD161" s="6" t="s">
        <v>224</v>
      </c>
      <c r="AE161" s="19" t="s">
        <v>435</v>
      </c>
    </row>
    <row r="162" spans="1:31" ht="145.25" customHeight="1" x14ac:dyDescent="0.2">
      <c r="A162" s="6" t="s">
        <v>26</v>
      </c>
      <c r="B162" s="6" t="s">
        <v>26</v>
      </c>
      <c r="C162" s="7" t="s">
        <v>196</v>
      </c>
      <c r="D162" s="8">
        <v>191500002394</v>
      </c>
      <c r="E162" s="9" t="s">
        <v>2120</v>
      </c>
      <c r="F162" s="10">
        <v>512</v>
      </c>
      <c r="G162" s="127">
        <f t="shared" si="17"/>
        <v>358.4</v>
      </c>
      <c r="H162" s="6" t="s">
        <v>239</v>
      </c>
      <c r="I162" s="11">
        <v>18</v>
      </c>
      <c r="J162" s="11">
        <v>8</v>
      </c>
      <c r="K162" s="11">
        <v>18</v>
      </c>
      <c r="L162" s="11">
        <v>32.67</v>
      </c>
      <c r="M162" s="11">
        <v>27</v>
      </c>
      <c r="N162" s="11">
        <v>16.5</v>
      </c>
      <c r="O162" s="11">
        <v>25</v>
      </c>
      <c r="P162" s="12">
        <v>52</v>
      </c>
      <c r="Q162" s="77">
        <v>60</v>
      </c>
      <c r="R162" s="71" t="s">
        <v>2058</v>
      </c>
      <c r="S162" s="19" t="s">
        <v>395</v>
      </c>
      <c r="T162" s="19" t="s">
        <v>2643</v>
      </c>
      <c r="U162" s="19" t="s">
        <v>2641</v>
      </c>
      <c r="V162" s="20" t="s">
        <v>315</v>
      </c>
      <c r="W162" s="20" t="s">
        <v>2478</v>
      </c>
      <c r="X162" s="20" t="s">
        <v>394</v>
      </c>
      <c r="Y162" s="20" t="s">
        <v>375</v>
      </c>
      <c r="Z162" s="19" t="s">
        <v>2098</v>
      </c>
      <c r="AA162" s="19" t="s">
        <v>225</v>
      </c>
      <c r="AB162" s="19"/>
      <c r="AC162" s="19" t="s">
        <v>19</v>
      </c>
      <c r="AD162" s="6" t="s">
        <v>224</v>
      </c>
      <c r="AE162" s="19" t="s">
        <v>435</v>
      </c>
    </row>
    <row r="163" spans="1:31" ht="145.25" customHeight="1" x14ac:dyDescent="0.2">
      <c r="A163" s="6" t="s">
        <v>26</v>
      </c>
      <c r="B163" s="6" t="s">
        <v>26</v>
      </c>
      <c r="C163" s="7" t="s">
        <v>197</v>
      </c>
      <c r="D163" s="8">
        <v>191500002400</v>
      </c>
      <c r="E163" s="9" t="s">
        <v>2121</v>
      </c>
      <c r="F163" s="10">
        <v>512</v>
      </c>
      <c r="G163" s="127">
        <f t="shared" si="17"/>
        <v>358.4</v>
      </c>
      <c r="H163" s="6" t="s">
        <v>312</v>
      </c>
      <c r="I163" s="11">
        <v>18</v>
      </c>
      <c r="J163" s="11">
        <v>8</v>
      </c>
      <c r="K163" s="11">
        <v>18</v>
      </c>
      <c r="L163" s="11">
        <v>32.67</v>
      </c>
      <c r="M163" s="11">
        <v>27</v>
      </c>
      <c r="N163" s="11">
        <v>16.5</v>
      </c>
      <c r="O163" s="11">
        <v>25</v>
      </c>
      <c r="P163" s="12">
        <v>52</v>
      </c>
      <c r="Q163" s="77">
        <v>60</v>
      </c>
      <c r="R163" s="71" t="s">
        <v>2058</v>
      </c>
      <c r="S163" s="19" t="s">
        <v>395</v>
      </c>
      <c r="T163" s="19" t="s">
        <v>2643</v>
      </c>
      <c r="U163" s="19" t="s">
        <v>2641</v>
      </c>
      <c r="V163" s="20" t="s">
        <v>315</v>
      </c>
      <c r="W163" s="20" t="s">
        <v>2478</v>
      </c>
      <c r="X163" s="20" t="s">
        <v>394</v>
      </c>
      <c r="Y163" s="20" t="s">
        <v>375</v>
      </c>
      <c r="Z163" s="19" t="s">
        <v>2098</v>
      </c>
      <c r="AA163" s="19" t="s">
        <v>225</v>
      </c>
      <c r="AB163" s="19"/>
      <c r="AC163" s="19" t="s">
        <v>19</v>
      </c>
      <c r="AD163" s="6" t="s">
        <v>224</v>
      </c>
      <c r="AE163" s="19" t="s">
        <v>435</v>
      </c>
    </row>
    <row r="164" spans="1:31" ht="145.25" customHeight="1" x14ac:dyDescent="0.2">
      <c r="A164" s="6" t="s">
        <v>26</v>
      </c>
      <c r="B164" s="6" t="s">
        <v>26</v>
      </c>
      <c r="C164" s="7" t="s">
        <v>198</v>
      </c>
      <c r="D164" s="8">
        <v>191500002417</v>
      </c>
      <c r="E164" s="9" t="s">
        <v>2122</v>
      </c>
      <c r="F164" s="10">
        <v>684</v>
      </c>
      <c r="G164" s="127">
        <f>F164*0.65</f>
        <v>444.6</v>
      </c>
      <c r="H164" s="6" t="s">
        <v>24</v>
      </c>
      <c r="I164" s="27">
        <v>26.75</v>
      </c>
      <c r="J164" s="11">
        <v>10</v>
      </c>
      <c r="K164" s="11">
        <v>19</v>
      </c>
      <c r="L164" s="11">
        <v>54.8</v>
      </c>
      <c r="M164" s="11">
        <v>31.25</v>
      </c>
      <c r="N164" s="11">
        <v>17</v>
      </c>
      <c r="O164" s="11">
        <v>25.75</v>
      </c>
      <c r="P164" s="12">
        <v>72</v>
      </c>
      <c r="Q164" s="76">
        <v>90</v>
      </c>
      <c r="R164" s="71" t="s">
        <v>2058</v>
      </c>
      <c r="S164" s="19" t="s">
        <v>395</v>
      </c>
      <c r="T164" s="19" t="s">
        <v>2644</v>
      </c>
      <c r="U164" s="19" t="s">
        <v>2641</v>
      </c>
      <c r="V164" s="20" t="s">
        <v>315</v>
      </c>
      <c r="W164" s="20" t="s">
        <v>2478</v>
      </c>
      <c r="X164" s="20" t="s">
        <v>394</v>
      </c>
      <c r="Y164" s="20" t="s">
        <v>375</v>
      </c>
      <c r="Z164" s="19" t="s">
        <v>2099</v>
      </c>
      <c r="AA164" s="19" t="s">
        <v>225</v>
      </c>
      <c r="AB164" s="19"/>
      <c r="AC164" s="19" t="s">
        <v>19</v>
      </c>
      <c r="AD164" s="6" t="s">
        <v>224</v>
      </c>
      <c r="AE164" s="19" t="s">
        <v>435</v>
      </c>
    </row>
    <row r="165" spans="1:31" ht="145.25" customHeight="1" x14ac:dyDescent="0.2">
      <c r="A165" s="6" t="s">
        <v>26</v>
      </c>
      <c r="B165" s="6" t="s">
        <v>26</v>
      </c>
      <c r="C165" s="7" t="s">
        <v>309</v>
      </c>
      <c r="D165" s="8">
        <v>191500002424</v>
      </c>
      <c r="E165" s="9" t="s">
        <v>2467</v>
      </c>
      <c r="F165" s="10">
        <v>853</v>
      </c>
      <c r="G165" s="127">
        <f t="shared" ref="G165:G172" si="18">F165*0.7</f>
        <v>597.09999999999991</v>
      </c>
      <c r="H165" s="6" t="s">
        <v>283</v>
      </c>
      <c r="I165" s="27">
        <v>26.75</v>
      </c>
      <c r="J165" s="11">
        <v>10</v>
      </c>
      <c r="K165" s="11">
        <v>19</v>
      </c>
      <c r="L165" s="11">
        <v>54.8</v>
      </c>
      <c r="M165" s="11">
        <v>31.25</v>
      </c>
      <c r="N165" s="11">
        <v>17</v>
      </c>
      <c r="O165" s="11">
        <v>25.75</v>
      </c>
      <c r="P165" s="12">
        <v>72</v>
      </c>
      <c r="Q165" s="76">
        <v>90</v>
      </c>
      <c r="R165" s="71" t="s">
        <v>2058</v>
      </c>
      <c r="S165" s="19" t="s">
        <v>395</v>
      </c>
      <c r="T165" s="19" t="s">
        <v>2644</v>
      </c>
      <c r="U165" s="19" t="s">
        <v>2641</v>
      </c>
      <c r="V165" s="20" t="s">
        <v>315</v>
      </c>
      <c r="W165" s="20" t="s">
        <v>2478</v>
      </c>
      <c r="X165" s="20" t="s">
        <v>394</v>
      </c>
      <c r="Y165" s="20" t="s">
        <v>375</v>
      </c>
      <c r="Z165" s="19" t="s">
        <v>2099</v>
      </c>
      <c r="AA165" s="19" t="s">
        <v>225</v>
      </c>
      <c r="AB165" s="19"/>
      <c r="AC165" s="19" t="s">
        <v>19</v>
      </c>
      <c r="AD165" s="6" t="s">
        <v>224</v>
      </c>
      <c r="AE165" s="19" t="s">
        <v>435</v>
      </c>
    </row>
    <row r="166" spans="1:31" ht="145.25" customHeight="1" x14ac:dyDescent="0.2">
      <c r="A166" s="6" t="s">
        <v>26</v>
      </c>
      <c r="B166" s="6" t="s">
        <v>26</v>
      </c>
      <c r="C166" s="7" t="s">
        <v>199</v>
      </c>
      <c r="D166" s="8">
        <v>191500002431</v>
      </c>
      <c r="E166" s="9" t="s">
        <v>2123</v>
      </c>
      <c r="F166" s="10">
        <v>853</v>
      </c>
      <c r="G166" s="127">
        <f t="shared" si="18"/>
        <v>597.09999999999991</v>
      </c>
      <c r="H166" s="6" t="s">
        <v>250</v>
      </c>
      <c r="I166" s="27">
        <v>26.75</v>
      </c>
      <c r="J166" s="11">
        <v>10</v>
      </c>
      <c r="K166" s="11">
        <v>19</v>
      </c>
      <c r="L166" s="11">
        <v>54.8</v>
      </c>
      <c r="M166" s="11">
        <v>31.25</v>
      </c>
      <c r="N166" s="11">
        <v>17</v>
      </c>
      <c r="O166" s="11">
        <v>25.75</v>
      </c>
      <c r="P166" s="12">
        <v>72</v>
      </c>
      <c r="Q166" s="76">
        <v>90</v>
      </c>
      <c r="R166" s="71" t="s">
        <v>2058</v>
      </c>
      <c r="S166" s="19" t="s">
        <v>395</v>
      </c>
      <c r="T166" s="19" t="s">
        <v>2644</v>
      </c>
      <c r="U166" s="19" t="s">
        <v>2641</v>
      </c>
      <c r="V166" s="20" t="s">
        <v>315</v>
      </c>
      <c r="W166" s="20" t="s">
        <v>2478</v>
      </c>
      <c r="X166" s="20" t="s">
        <v>394</v>
      </c>
      <c r="Y166" s="20" t="s">
        <v>375</v>
      </c>
      <c r="Z166" s="19" t="s">
        <v>2099</v>
      </c>
      <c r="AA166" s="19" t="s">
        <v>225</v>
      </c>
      <c r="AB166" s="19"/>
      <c r="AC166" s="19" t="s">
        <v>19</v>
      </c>
      <c r="AD166" s="6" t="s">
        <v>224</v>
      </c>
      <c r="AE166" s="19" t="s">
        <v>435</v>
      </c>
    </row>
    <row r="167" spans="1:31" ht="145.25" customHeight="1" x14ac:dyDescent="0.2">
      <c r="A167" s="6" t="s">
        <v>26</v>
      </c>
      <c r="B167" s="6" t="s">
        <v>26</v>
      </c>
      <c r="C167" s="7" t="s">
        <v>200</v>
      </c>
      <c r="D167" s="8">
        <v>191500002448</v>
      </c>
      <c r="E167" s="9" t="s">
        <v>2124</v>
      </c>
      <c r="F167" s="10">
        <v>853</v>
      </c>
      <c r="G167" s="127">
        <f t="shared" si="18"/>
        <v>597.09999999999991</v>
      </c>
      <c r="H167" s="6" t="s">
        <v>25</v>
      </c>
      <c r="I167" s="27">
        <v>26.75</v>
      </c>
      <c r="J167" s="11">
        <v>10</v>
      </c>
      <c r="K167" s="11">
        <v>19</v>
      </c>
      <c r="L167" s="11">
        <v>54.8</v>
      </c>
      <c r="M167" s="11">
        <v>31.25</v>
      </c>
      <c r="N167" s="11">
        <v>17</v>
      </c>
      <c r="O167" s="11">
        <v>25.75</v>
      </c>
      <c r="P167" s="12">
        <v>72</v>
      </c>
      <c r="Q167" s="76">
        <v>90</v>
      </c>
      <c r="R167" s="71" t="s">
        <v>2058</v>
      </c>
      <c r="S167" s="19" t="s">
        <v>395</v>
      </c>
      <c r="T167" s="19" t="s">
        <v>2644</v>
      </c>
      <c r="U167" s="19" t="s">
        <v>2641</v>
      </c>
      <c r="V167" s="20" t="s">
        <v>315</v>
      </c>
      <c r="W167" s="20" t="s">
        <v>2478</v>
      </c>
      <c r="X167" s="20" t="s">
        <v>394</v>
      </c>
      <c r="Y167" s="20" t="s">
        <v>375</v>
      </c>
      <c r="Z167" s="19" t="s">
        <v>2099</v>
      </c>
      <c r="AA167" s="19" t="s">
        <v>225</v>
      </c>
      <c r="AB167" s="19"/>
      <c r="AC167" s="19" t="s">
        <v>19</v>
      </c>
      <c r="AD167" s="6" t="s">
        <v>224</v>
      </c>
      <c r="AE167" s="19" t="s">
        <v>435</v>
      </c>
    </row>
    <row r="168" spans="1:31" ht="145.25" customHeight="1" x14ac:dyDescent="0.2">
      <c r="A168" s="6" t="s">
        <v>26</v>
      </c>
      <c r="B168" s="6" t="s">
        <v>26</v>
      </c>
      <c r="C168" s="7" t="s">
        <v>201</v>
      </c>
      <c r="D168" s="8">
        <v>191500002455</v>
      </c>
      <c r="E168" s="9" t="s">
        <v>2125</v>
      </c>
      <c r="F168" s="10">
        <v>853</v>
      </c>
      <c r="G168" s="127">
        <f t="shared" si="18"/>
        <v>597.09999999999991</v>
      </c>
      <c r="H168" s="6" t="s">
        <v>261</v>
      </c>
      <c r="I168" s="27">
        <v>26.75</v>
      </c>
      <c r="J168" s="11">
        <v>10</v>
      </c>
      <c r="K168" s="11">
        <v>19</v>
      </c>
      <c r="L168" s="11">
        <v>54.8</v>
      </c>
      <c r="M168" s="11">
        <v>31.25</v>
      </c>
      <c r="N168" s="11">
        <v>17</v>
      </c>
      <c r="O168" s="11">
        <v>25.75</v>
      </c>
      <c r="P168" s="12">
        <v>72</v>
      </c>
      <c r="Q168" s="76">
        <v>90</v>
      </c>
      <c r="R168" s="71" t="s">
        <v>2058</v>
      </c>
      <c r="S168" s="19" t="s">
        <v>395</v>
      </c>
      <c r="T168" s="19" t="s">
        <v>2644</v>
      </c>
      <c r="U168" s="19" t="s">
        <v>2641</v>
      </c>
      <c r="V168" s="20" t="s">
        <v>315</v>
      </c>
      <c r="W168" s="20" t="s">
        <v>2478</v>
      </c>
      <c r="X168" s="20" t="s">
        <v>394</v>
      </c>
      <c r="Y168" s="20" t="s">
        <v>375</v>
      </c>
      <c r="Z168" s="19" t="s">
        <v>2099</v>
      </c>
      <c r="AA168" s="19" t="s">
        <v>225</v>
      </c>
      <c r="AB168" s="19"/>
      <c r="AC168" s="19" t="s">
        <v>19</v>
      </c>
      <c r="AD168" s="6" t="s">
        <v>224</v>
      </c>
      <c r="AE168" s="19" t="s">
        <v>435</v>
      </c>
    </row>
    <row r="169" spans="1:31" ht="145.25" customHeight="1" x14ac:dyDescent="0.2">
      <c r="A169" s="6" t="s">
        <v>26</v>
      </c>
      <c r="B169" s="6" t="s">
        <v>26</v>
      </c>
      <c r="C169" s="7" t="s">
        <v>202</v>
      </c>
      <c r="D169" s="8">
        <v>191500002479</v>
      </c>
      <c r="E169" s="9" t="s">
        <v>2126</v>
      </c>
      <c r="F169" s="10">
        <v>853</v>
      </c>
      <c r="G169" s="127">
        <f t="shared" si="18"/>
        <v>597.09999999999991</v>
      </c>
      <c r="H169" s="6" t="s">
        <v>223</v>
      </c>
      <c r="I169" s="27">
        <v>26.75</v>
      </c>
      <c r="J169" s="11">
        <v>10</v>
      </c>
      <c r="K169" s="11">
        <v>19</v>
      </c>
      <c r="L169" s="11">
        <v>54.8</v>
      </c>
      <c r="M169" s="11">
        <v>31.25</v>
      </c>
      <c r="N169" s="11">
        <v>17</v>
      </c>
      <c r="O169" s="11">
        <v>25.75</v>
      </c>
      <c r="P169" s="12">
        <v>72</v>
      </c>
      <c r="Q169" s="76">
        <v>90</v>
      </c>
      <c r="R169" s="71" t="s">
        <v>2058</v>
      </c>
      <c r="S169" s="19" t="s">
        <v>395</v>
      </c>
      <c r="T169" s="19" t="s">
        <v>2644</v>
      </c>
      <c r="U169" s="19" t="s">
        <v>2641</v>
      </c>
      <c r="V169" s="20" t="s">
        <v>315</v>
      </c>
      <c r="W169" s="20" t="s">
        <v>2478</v>
      </c>
      <c r="X169" s="20" t="s">
        <v>394</v>
      </c>
      <c r="Y169" s="20" t="s">
        <v>375</v>
      </c>
      <c r="Z169" s="19" t="s">
        <v>2099</v>
      </c>
      <c r="AA169" s="19" t="s">
        <v>225</v>
      </c>
      <c r="AB169" s="19"/>
      <c r="AC169" s="19" t="s">
        <v>19</v>
      </c>
      <c r="AD169" s="6" t="s">
        <v>224</v>
      </c>
      <c r="AE169" s="19" t="s">
        <v>435</v>
      </c>
    </row>
    <row r="170" spans="1:31" ht="145.25" customHeight="1" x14ac:dyDescent="0.2">
      <c r="A170" s="6" t="s">
        <v>26</v>
      </c>
      <c r="B170" s="6" t="s">
        <v>26</v>
      </c>
      <c r="C170" s="7" t="s">
        <v>203</v>
      </c>
      <c r="D170" s="8">
        <v>191500002493</v>
      </c>
      <c r="E170" s="9" t="s">
        <v>2127</v>
      </c>
      <c r="F170" s="10">
        <v>752</v>
      </c>
      <c r="G170" s="127">
        <f t="shared" si="18"/>
        <v>526.4</v>
      </c>
      <c r="H170" s="6" t="s">
        <v>222</v>
      </c>
      <c r="I170" s="27">
        <v>26.75</v>
      </c>
      <c r="J170" s="11">
        <v>10</v>
      </c>
      <c r="K170" s="11">
        <v>19</v>
      </c>
      <c r="L170" s="11">
        <v>54.8</v>
      </c>
      <c r="M170" s="11">
        <v>31.25</v>
      </c>
      <c r="N170" s="11">
        <v>17</v>
      </c>
      <c r="O170" s="11">
        <v>25.75</v>
      </c>
      <c r="P170" s="12">
        <v>72</v>
      </c>
      <c r="Q170" s="76">
        <v>90</v>
      </c>
      <c r="R170" s="71" t="s">
        <v>2058</v>
      </c>
      <c r="S170" s="19" t="s">
        <v>395</v>
      </c>
      <c r="T170" s="19" t="s">
        <v>2644</v>
      </c>
      <c r="U170" s="19" t="s">
        <v>2641</v>
      </c>
      <c r="V170" s="20" t="s">
        <v>315</v>
      </c>
      <c r="W170" s="20" t="s">
        <v>2478</v>
      </c>
      <c r="X170" s="20" t="s">
        <v>394</v>
      </c>
      <c r="Y170" s="20" t="s">
        <v>375</v>
      </c>
      <c r="Z170" s="19" t="s">
        <v>2099</v>
      </c>
      <c r="AA170" s="19" t="s">
        <v>225</v>
      </c>
      <c r="AB170" s="19"/>
      <c r="AC170" s="19" t="s">
        <v>19</v>
      </c>
      <c r="AD170" s="6" t="s">
        <v>224</v>
      </c>
      <c r="AE170" s="19" t="s">
        <v>435</v>
      </c>
    </row>
    <row r="171" spans="1:31" ht="145.25" customHeight="1" x14ac:dyDescent="0.2">
      <c r="A171" s="6" t="s">
        <v>26</v>
      </c>
      <c r="B171" s="6" t="s">
        <v>26</v>
      </c>
      <c r="C171" s="7" t="s">
        <v>204</v>
      </c>
      <c r="D171" s="8">
        <v>191500002516</v>
      </c>
      <c r="E171" s="9" t="s">
        <v>2128</v>
      </c>
      <c r="F171" s="10">
        <v>853</v>
      </c>
      <c r="G171" s="127">
        <f t="shared" si="18"/>
        <v>597.09999999999991</v>
      </c>
      <c r="H171" s="6" t="s">
        <v>239</v>
      </c>
      <c r="I171" s="27">
        <v>26.75</v>
      </c>
      <c r="J171" s="11">
        <v>10</v>
      </c>
      <c r="K171" s="11">
        <v>19</v>
      </c>
      <c r="L171" s="11">
        <v>54.8</v>
      </c>
      <c r="M171" s="11">
        <v>31.25</v>
      </c>
      <c r="N171" s="11">
        <v>17</v>
      </c>
      <c r="O171" s="11">
        <v>25.75</v>
      </c>
      <c r="P171" s="12">
        <v>72</v>
      </c>
      <c r="Q171" s="76">
        <v>90</v>
      </c>
      <c r="R171" s="71" t="s">
        <v>2058</v>
      </c>
      <c r="S171" s="19" t="s">
        <v>395</v>
      </c>
      <c r="T171" s="19" t="s">
        <v>2644</v>
      </c>
      <c r="U171" s="19" t="s">
        <v>2641</v>
      </c>
      <c r="V171" s="20" t="s">
        <v>315</v>
      </c>
      <c r="W171" s="20" t="s">
        <v>2478</v>
      </c>
      <c r="X171" s="20" t="s">
        <v>394</v>
      </c>
      <c r="Y171" s="20" t="s">
        <v>375</v>
      </c>
      <c r="Z171" s="19" t="s">
        <v>2099</v>
      </c>
      <c r="AA171" s="19" t="s">
        <v>225</v>
      </c>
      <c r="AB171" s="19"/>
      <c r="AC171" s="19" t="s">
        <v>19</v>
      </c>
      <c r="AD171" s="6" t="s">
        <v>224</v>
      </c>
      <c r="AE171" s="19" t="s">
        <v>435</v>
      </c>
    </row>
    <row r="172" spans="1:31" ht="145.25" customHeight="1" x14ac:dyDescent="0.2">
      <c r="A172" s="6" t="s">
        <v>26</v>
      </c>
      <c r="B172" s="6" t="s">
        <v>26</v>
      </c>
      <c r="C172" s="7" t="s">
        <v>205</v>
      </c>
      <c r="D172" s="8">
        <v>191500002523</v>
      </c>
      <c r="E172" s="9" t="s">
        <v>2129</v>
      </c>
      <c r="F172" s="10">
        <v>853</v>
      </c>
      <c r="G172" s="127">
        <f t="shared" si="18"/>
        <v>597.09999999999991</v>
      </c>
      <c r="H172" s="6" t="s">
        <v>312</v>
      </c>
      <c r="I172" s="27">
        <v>26.75</v>
      </c>
      <c r="J172" s="11">
        <v>10</v>
      </c>
      <c r="K172" s="11">
        <v>19</v>
      </c>
      <c r="L172" s="11">
        <v>54.8</v>
      </c>
      <c r="M172" s="11">
        <v>31.25</v>
      </c>
      <c r="N172" s="11">
        <v>17</v>
      </c>
      <c r="O172" s="11">
        <v>25.75</v>
      </c>
      <c r="P172" s="12">
        <v>72</v>
      </c>
      <c r="Q172" s="76">
        <v>90</v>
      </c>
      <c r="R172" s="71" t="s">
        <v>2058</v>
      </c>
      <c r="S172" s="19" t="s">
        <v>395</v>
      </c>
      <c r="T172" s="19" t="s">
        <v>2644</v>
      </c>
      <c r="U172" s="19" t="s">
        <v>2641</v>
      </c>
      <c r="V172" s="20" t="s">
        <v>315</v>
      </c>
      <c r="W172" s="20" t="s">
        <v>2478</v>
      </c>
      <c r="X172" s="20" t="s">
        <v>394</v>
      </c>
      <c r="Y172" s="20" t="s">
        <v>375</v>
      </c>
      <c r="Z172" s="19" t="s">
        <v>2099</v>
      </c>
      <c r="AA172" s="19" t="s">
        <v>225</v>
      </c>
      <c r="AB172" s="19"/>
      <c r="AC172" s="19" t="s">
        <v>19</v>
      </c>
      <c r="AD172" s="6" t="s">
        <v>224</v>
      </c>
      <c r="AE172" s="19" t="s">
        <v>435</v>
      </c>
    </row>
    <row r="173" spans="1:31" ht="145.25" customHeight="1" x14ac:dyDescent="0.2">
      <c r="A173" s="6" t="s">
        <v>26</v>
      </c>
      <c r="B173" s="6" t="s">
        <v>26</v>
      </c>
      <c r="C173" s="7" t="s">
        <v>206</v>
      </c>
      <c r="D173" s="8">
        <v>191500002530</v>
      </c>
      <c r="E173" s="9" t="s">
        <v>2130</v>
      </c>
      <c r="F173" s="10">
        <v>525</v>
      </c>
      <c r="G173" s="127">
        <f>F173*0.65</f>
        <v>341.25</v>
      </c>
      <c r="H173" s="6" t="s">
        <v>24</v>
      </c>
      <c r="I173" s="27">
        <v>18.5</v>
      </c>
      <c r="J173" s="11">
        <v>9</v>
      </c>
      <c r="K173" s="27">
        <v>18.5</v>
      </c>
      <c r="L173" s="11">
        <v>26.63</v>
      </c>
      <c r="M173" s="11">
        <v>27</v>
      </c>
      <c r="N173" s="11">
        <v>16.5</v>
      </c>
      <c r="O173" s="11">
        <v>25</v>
      </c>
      <c r="P173" s="12">
        <v>46</v>
      </c>
      <c r="Q173" s="77">
        <v>60</v>
      </c>
      <c r="R173" s="71" t="s">
        <v>2058</v>
      </c>
      <c r="S173" s="19" t="s">
        <v>395</v>
      </c>
      <c r="T173" s="19" t="s">
        <v>2088</v>
      </c>
      <c r="U173" s="19" t="s">
        <v>2641</v>
      </c>
      <c r="V173" s="20" t="s">
        <v>315</v>
      </c>
      <c r="W173" s="20" t="s">
        <v>2478</v>
      </c>
      <c r="X173" s="20" t="s">
        <v>394</v>
      </c>
      <c r="Y173" s="20" t="s">
        <v>375</v>
      </c>
      <c r="Z173" s="19" t="s">
        <v>2098</v>
      </c>
      <c r="AA173" s="19" t="s">
        <v>225</v>
      </c>
      <c r="AB173" s="19"/>
      <c r="AC173" s="19" t="s">
        <v>19</v>
      </c>
      <c r="AD173" s="6" t="s">
        <v>224</v>
      </c>
      <c r="AE173" s="19" t="s">
        <v>435</v>
      </c>
    </row>
    <row r="174" spans="1:31" ht="145.25" customHeight="1" x14ac:dyDescent="0.2">
      <c r="A174" s="6" t="s">
        <v>26</v>
      </c>
      <c r="B174" s="6" t="s">
        <v>26</v>
      </c>
      <c r="C174" s="7" t="s">
        <v>310</v>
      </c>
      <c r="D174" s="8">
        <v>191500002547</v>
      </c>
      <c r="E174" s="9" t="s">
        <v>2131</v>
      </c>
      <c r="F174" s="10">
        <v>657</v>
      </c>
      <c r="G174" s="127">
        <f t="shared" ref="G174:G181" si="19">F174*0.7</f>
        <v>459.9</v>
      </c>
      <c r="H174" s="6" t="s">
        <v>283</v>
      </c>
      <c r="I174" s="27">
        <v>18.5</v>
      </c>
      <c r="J174" s="11">
        <v>9</v>
      </c>
      <c r="K174" s="27">
        <v>18.5</v>
      </c>
      <c r="L174" s="11">
        <v>26.63</v>
      </c>
      <c r="M174" s="11">
        <v>27</v>
      </c>
      <c r="N174" s="11">
        <v>16.5</v>
      </c>
      <c r="O174" s="11">
        <v>25</v>
      </c>
      <c r="P174" s="12">
        <v>46</v>
      </c>
      <c r="Q174" s="77">
        <v>60</v>
      </c>
      <c r="R174" s="71" t="s">
        <v>2058</v>
      </c>
      <c r="S174" s="19" t="s">
        <v>395</v>
      </c>
      <c r="T174" s="19" t="s">
        <v>2088</v>
      </c>
      <c r="U174" s="19" t="s">
        <v>2641</v>
      </c>
      <c r="V174" s="20" t="s">
        <v>315</v>
      </c>
      <c r="W174" s="20" t="s">
        <v>2478</v>
      </c>
      <c r="X174" s="20" t="s">
        <v>394</v>
      </c>
      <c r="Y174" s="20" t="s">
        <v>375</v>
      </c>
      <c r="Z174" s="19" t="s">
        <v>2100</v>
      </c>
      <c r="AA174" s="19" t="s">
        <v>225</v>
      </c>
      <c r="AB174" s="19"/>
      <c r="AC174" s="19" t="s">
        <v>19</v>
      </c>
      <c r="AD174" s="6" t="s">
        <v>224</v>
      </c>
      <c r="AE174" s="19" t="s">
        <v>435</v>
      </c>
    </row>
    <row r="175" spans="1:31" ht="145.25" customHeight="1" x14ac:dyDescent="0.2">
      <c r="A175" s="6" t="s">
        <v>26</v>
      </c>
      <c r="B175" s="6" t="s">
        <v>26</v>
      </c>
      <c r="C175" s="7" t="s">
        <v>207</v>
      </c>
      <c r="D175" s="8">
        <v>191500002554</v>
      </c>
      <c r="E175" s="9" t="s">
        <v>2132</v>
      </c>
      <c r="F175" s="10">
        <v>657</v>
      </c>
      <c r="G175" s="127">
        <f t="shared" si="19"/>
        <v>459.9</v>
      </c>
      <c r="H175" s="6" t="s">
        <v>250</v>
      </c>
      <c r="I175" s="27">
        <v>18.5</v>
      </c>
      <c r="J175" s="11">
        <v>9</v>
      </c>
      <c r="K175" s="27">
        <v>18.5</v>
      </c>
      <c r="L175" s="11">
        <v>26.63</v>
      </c>
      <c r="M175" s="11">
        <v>27</v>
      </c>
      <c r="N175" s="11">
        <v>16.5</v>
      </c>
      <c r="O175" s="11">
        <v>25</v>
      </c>
      <c r="P175" s="12">
        <v>46</v>
      </c>
      <c r="Q175" s="77">
        <v>60</v>
      </c>
      <c r="R175" s="71" t="s">
        <v>2058</v>
      </c>
      <c r="S175" s="19" t="s">
        <v>395</v>
      </c>
      <c r="T175" s="19" t="s">
        <v>2088</v>
      </c>
      <c r="U175" s="19" t="s">
        <v>2641</v>
      </c>
      <c r="V175" s="20" t="s">
        <v>315</v>
      </c>
      <c r="W175" s="20" t="s">
        <v>2478</v>
      </c>
      <c r="X175" s="20" t="s">
        <v>394</v>
      </c>
      <c r="Y175" s="20" t="s">
        <v>375</v>
      </c>
      <c r="Z175" s="19" t="s">
        <v>2098</v>
      </c>
      <c r="AA175" s="19" t="s">
        <v>225</v>
      </c>
      <c r="AB175" s="19"/>
      <c r="AC175" s="19" t="s">
        <v>19</v>
      </c>
      <c r="AD175" s="6" t="s">
        <v>224</v>
      </c>
      <c r="AE175" s="19" t="s">
        <v>435</v>
      </c>
    </row>
    <row r="176" spans="1:31" ht="145.25" customHeight="1" x14ac:dyDescent="0.2">
      <c r="A176" s="6" t="s">
        <v>26</v>
      </c>
      <c r="B176" s="6" t="s">
        <v>26</v>
      </c>
      <c r="C176" s="7" t="s">
        <v>208</v>
      </c>
      <c r="D176" s="8">
        <v>191500002561</v>
      </c>
      <c r="E176" s="9" t="s">
        <v>2133</v>
      </c>
      <c r="F176" s="10">
        <v>657</v>
      </c>
      <c r="G176" s="127">
        <f t="shared" si="19"/>
        <v>459.9</v>
      </c>
      <c r="H176" s="6" t="s">
        <v>25</v>
      </c>
      <c r="I176" s="27">
        <v>18.5</v>
      </c>
      <c r="J176" s="11">
        <v>9</v>
      </c>
      <c r="K176" s="27">
        <v>18.5</v>
      </c>
      <c r="L176" s="11">
        <v>26.63</v>
      </c>
      <c r="M176" s="11">
        <v>27</v>
      </c>
      <c r="N176" s="11">
        <v>16.5</v>
      </c>
      <c r="O176" s="11">
        <v>25</v>
      </c>
      <c r="P176" s="12">
        <v>46</v>
      </c>
      <c r="Q176" s="77">
        <v>60</v>
      </c>
      <c r="R176" s="71" t="s">
        <v>2058</v>
      </c>
      <c r="S176" s="19" t="s">
        <v>395</v>
      </c>
      <c r="T176" s="19" t="s">
        <v>2088</v>
      </c>
      <c r="U176" s="19" t="s">
        <v>2641</v>
      </c>
      <c r="V176" s="20" t="s">
        <v>315</v>
      </c>
      <c r="W176" s="20" t="s">
        <v>2478</v>
      </c>
      <c r="X176" s="20" t="s">
        <v>394</v>
      </c>
      <c r="Y176" s="20" t="s">
        <v>375</v>
      </c>
      <c r="Z176" s="19" t="s">
        <v>2098</v>
      </c>
      <c r="AA176" s="19" t="s">
        <v>225</v>
      </c>
      <c r="AB176" s="19"/>
      <c r="AC176" s="19" t="s">
        <v>19</v>
      </c>
      <c r="AD176" s="6" t="s">
        <v>224</v>
      </c>
      <c r="AE176" s="19" t="s">
        <v>435</v>
      </c>
    </row>
    <row r="177" spans="1:31" ht="145.25" customHeight="1" x14ac:dyDescent="0.2">
      <c r="A177" s="6" t="s">
        <v>26</v>
      </c>
      <c r="B177" s="6" t="s">
        <v>26</v>
      </c>
      <c r="C177" s="7" t="s">
        <v>209</v>
      </c>
      <c r="D177" s="8">
        <v>191500002578</v>
      </c>
      <c r="E177" s="9" t="s">
        <v>2134</v>
      </c>
      <c r="F177" s="10">
        <v>657</v>
      </c>
      <c r="G177" s="127">
        <f t="shared" si="19"/>
        <v>459.9</v>
      </c>
      <c r="H177" s="6" t="s">
        <v>261</v>
      </c>
      <c r="I177" s="27">
        <v>18.5</v>
      </c>
      <c r="J177" s="11">
        <v>9</v>
      </c>
      <c r="K177" s="27">
        <v>18.5</v>
      </c>
      <c r="L177" s="11">
        <v>26.63</v>
      </c>
      <c r="M177" s="11">
        <v>27</v>
      </c>
      <c r="N177" s="11">
        <v>16.5</v>
      </c>
      <c r="O177" s="11">
        <v>25</v>
      </c>
      <c r="P177" s="12">
        <v>46</v>
      </c>
      <c r="Q177" s="77">
        <v>60</v>
      </c>
      <c r="R177" s="71" t="s">
        <v>2058</v>
      </c>
      <c r="S177" s="19" t="s">
        <v>395</v>
      </c>
      <c r="T177" s="19" t="s">
        <v>2088</v>
      </c>
      <c r="U177" s="19" t="s">
        <v>2641</v>
      </c>
      <c r="V177" s="20" t="s">
        <v>315</v>
      </c>
      <c r="W177" s="20" t="s">
        <v>2478</v>
      </c>
      <c r="X177" s="20" t="s">
        <v>394</v>
      </c>
      <c r="Y177" s="20" t="s">
        <v>375</v>
      </c>
      <c r="Z177" s="19" t="s">
        <v>2098</v>
      </c>
      <c r="AA177" s="19" t="s">
        <v>225</v>
      </c>
      <c r="AB177" s="19"/>
      <c r="AC177" s="19" t="s">
        <v>19</v>
      </c>
      <c r="AD177" s="6" t="s">
        <v>224</v>
      </c>
      <c r="AE177" s="19" t="s">
        <v>435</v>
      </c>
    </row>
    <row r="178" spans="1:31" ht="145.25" customHeight="1" x14ac:dyDescent="0.2">
      <c r="A178" s="6" t="s">
        <v>26</v>
      </c>
      <c r="B178" s="6" t="s">
        <v>26</v>
      </c>
      <c r="C178" s="7" t="s">
        <v>210</v>
      </c>
      <c r="D178" s="8">
        <v>191500002592</v>
      </c>
      <c r="E178" s="9" t="s">
        <v>2135</v>
      </c>
      <c r="F178" s="10">
        <v>657</v>
      </c>
      <c r="G178" s="127">
        <f t="shared" si="19"/>
        <v>459.9</v>
      </c>
      <c r="H178" s="6" t="s">
        <v>223</v>
      </c>
      <c r="I178" s="27">
        <v>18.5</v>
      </c>
      <c r="J178" s="11">
        <v>9</v>
      </c>
      <c r="K178" s="27">
        <v>18.5</v>
      </c>
      <c r="L178" s="11">
        <v>26.63</v>
      </c>
      <c r="M178" s="11">
        <v>27</v>
      </c>
      <c r="N178" s="11">
        <v>16.5</v>
      </c>
      <c r="O178" s="11">
        <v>25</v>
      </c>
      <c r="P178" s="12">
        <v>46</v>
      </c>
      <c r="Q178" s="77">
        <v>60</v>
      </c>
      <c r="R178" s="71" t="s">
        <v>2058</v>
      </c>
      <c r="S178" s="19" t="s">
        <v>395</v>
      </c>
      <c r="T178" s="19" t="s">
        <v>2088</v>
      </c>
      <c r="U178" s="19" t="s">
        <v>2641</v>
      </c>
      <c r="V178" s="20" t="s">
        <v>315</v>
      </c>
      <c r="W178" s="20" t="s">
        <v>2478</v>
      </c>
      <c r="X178" s="20" t="s">
        <v>394</v>
      </c>
      <c r="Y178" s="20" t="s">
        <v>375</v>
      </c>
      <c r="Z178" s="19" t="s">
        <v>2098</v>
      </c>
      <c r="AA178" s="19" t="s">
        <v>225</v>
      </c>
      <c r="AB178" s="19"/>
      <c r="AC178" s="19" t="s">
        <v>19</v>
      </c>
      <c r="AD178" s="6" t="s">
        <v>224</v>
      </c>
      <c r="AE178" s="19" t="s">
        <v>435</v>
      </c>
    </row>
    <row r="179" spans="1:31" ht="145.25" customHeight="1" x14ac:dyDescent="0.2">
      <c r="A179" s="6" t="s">
        <v>26</v>
      </c>
      <c r="B179" s="6" t="s">
        <v>26</v>
      </c>
      <c r="C179" s="7" t="s">
        <v>211</v>
      </c>
      <c r="D179" s="8">
        <v>191500002615</v>
      </c>
      <c r="E179" s="9" t="s">
        <v>2136</v>
      </c>
      <c r="F179" s="10">
        <v>578</v>
      </c>
      <c r="G179" s="127">
        <f t="shared" si="19"/>
        <v>404.59999999999997</v>
      </c>
      <c r="H179" s="6" t="s">
        <v>222</v>
      </c>
      <c r="I179" s="27">
        <v>18.5</v>
      </c>
      <c r="J179" s="11">
        <v>9</v>
      </c>
      <c r="K179" s="27">
        <v>18.5</v>
      </c>
      <c r="L179" s="11">
        <v>26.63</v>
      </c>
      <c r="M179" s="11">
        <v>27</v>
      </c>
      <c r="N179" s="11">
        <v>16.5</v>
      </c>
      <c r="O179" s="11">
        <v>25</v>
      </c>
      <c r="P179" s="12">
        <v>46</v>
      </c>
      <c r="Q179" s="77">
        <v>60</v>
      </c>
      <c r="R179" s="71" t="s">
        <v>2058</v>
      </c>
      <c r="S179" s="19" t="s">
        <v>395</v>
      </c>
      <c r="T179" s="19" t="s">
        <v>2088</v>
      </c>
      <c r="U179" s="19" t="s">
        <v>2641</v>
      </c>
      <c r="V179" s="20" t="s">
        <v>315</v>
      </c>
      <c r="W179" s="20" t="s">
        <v>2478</v>
      </c>
      <c r="X179" s="20" t="s">
        <v>394</v>
      </c>
      <c r="Y179" s="20" t="s">
        <v>375</v>
      </c>
      <c r="Z179" s="19" t="s">
        <v>2098</v>
      </c>
      <c r="AA179" s="19" t="s">
        <v>225</v>
      </c>
      <c r="AB179" s="19"/>
      <c r="AC179" s="19" t="s">
        <v>19</v>
      </c>
      <c r="AD179" s="6" t="s">
        <v>224</v>
      </c>
      <c r="AE179" s="19" t="s">
        <v>435</v>
      </c>
    </row>
    <row r="180" spans="1:31" ht="145.25" customHeight="1" x14ac:dyDescent="0.2">
      <c r="A180" s="6" t="s">
        <v>26</v>
      </c>
      <c r="B180" s="6" t="s">
        <v>26</v>
      </c>
      <c r="C180" s="7" t="s">
        <v>212</v>
      </c>
      <c r="D180" s="8">
        <v>191500002639</v>
      </c>
      <c r="E180" s="9" t="s">
        <v>2137</v>
      </c>
      <c r="F180" s="10">
        <v>657</v>
      </c>
      <c r="G180" s="127">
        <f t="shared" si="19"/>
        <v>459.9</v>
      </c>
      <c r="H180" s="6" t="s">
        <v>239</v>
      </c>
      <c r="I180" s="27">
        <v>18.5</v>
      </c>
      <c r="J180" s="11">
        <v>9</v>
      </c>
      <c r="K180" s="27">
        <v>18.5</v>
      </c>
      <c r="L180" s="11">
        <v>26.63</v>
      </c>
      <c r="M180" s="11">
        <v>27</v>
      </c>
      <c r="N180" s="11">
        <v>16.5</v>
      </c>
      <c r="O180" s="11">
        <v>25</v>
      </c>
      <c r="P180" s="12">
        <v>46</v>
      </c>
      <c r="Q180" s="77">
        <v>60</v>
      </c>
      <c r="R180" s="71" t="s">
        <v>2058</v>
      </c>
      <c r="S180" s="19" t="s">
        <v>395</v>
      </c>
      <c r="T180" s="19" t="s">
        <v>2088</v>
      </c>
      <c r="U180" s="19" t="s">
        <v>2641</v>
      </c>
      <c r="V180" s="20" t="s">
        <v>315</v>
      </c>
      <c r="W180" s="20" t="s">
        <v>2478</v>
      </c>
      <c r="X180" s="20" t="s">
        <v>394</v>
      </c>
      <c r="Y180" s="20" t="s">
        <v>375</v>
      </c>
      <c r="Z180" s="19" t="s">
        <v>2098</v>
      </c>
      <c r="AA180" s="19" t="s">
        <v>225</v>
      </c>
      <c r="AB180" s="19"/>
      <c r="AC180" s="19" t="s">
        <v>19</v>
      </c>
      <c r="AD180" s="6" t="s">
        <v>224</v>
      </c>
      <c r="AE180" s="19" t="s">
        <v>435</v>
      </c>
    </row>
    <row r="181" spans="1:31" ht="145.25" customHeight="1" x14ac:dyDescent="0.2">
      <c r="A181" s="6" t="s">
        <v>26</v>
      </c>
      <c r="B181" s="6" t="s">
        <v>26</v>
      </c>
      <c r="C181" s="7" t="s">
        <v>213</v>
      </c>
      <c r="D181" s="8">
        <v>191500002646</v>
      </c>
      <c r="E181" s="9" t="s">
        <v>2138</v>
      </c>
      <c r="F181" s="10">
        <v>657</v>
      </c>
      <c r="G181" s="127">
        <f t="shared" si="19"/>
        <v>459.9</v>
      </c>
      <c r="H181" s="6" t="s">
        <v>312</v>
      </c>
      <c r="I181" s="27">
        <v>18.5</v>
      </c>
      <c r="J181" s="11">
        <v>9</v>
      </c>
      <c r="K181" s="27">
        <v>18.5</v>
      </c>
      <c r="L181" s="11">
        <v>26.63</v>
      </c>
      <c r="M181" s="11">
        <v>27</v>
      </c>
      <c r="N181" s="11">
        <v>16.5</v>
      </c>
      <c r="O181" s="11">
        <v>25</v>
      </c>
      <c r="P181" s="12">
        <v>46</v>
      </c>
      <c r="Q181" s="77">
        <v>60</v>
      </c>
      <c r="R181" s="71" t="s">
        <v>2058</v>
      </c>
      <c r="S181" s="19" t="s">
        <v>395</v>
      </c>
      <c r="T181" s="19" t="s">
        <v>2088</v>
      </c>
      <c r="U181" s="19" t="s">
        <v>2641</v>
      </c>
      <c r="V181" s="20" t="s">
        <v>315</v>
      </c>
      <c r="W181" s="20" t="s">
        <v>2478</v>
      </c>
      <c r="X181" s="20" t="s">
        <v>394</v>
      </c>
      <c r="Y181" s="20" t="s">
        <v>375</v>
      </c>
      <c r="Z181" s="19" t="s">
        <v>2098</v>
      </c>
      <c r="AA181" s="19" t="s">
        <v>225</v>
      </c>
      <c r="AB181" s="19"/>
      <c r="AC181" s="19" t="s">
        <v>19</v>
      </c>
      <c r="AD181" s="6" t="s">
        <v>224</v>
      </c>
      <c r="AE181" s="19" t="s">
        <v>435</v>
      </c>
    </row>
    <row r="182" spans="1:31" ht="176" x14ac:dyDescent="0.2">
      <c r="A182" s="6" t="s">
        <v>26</v>
      </c>
      <c r="B182" s="6" t="s">
        <v>26</v>
      </c>
      <c r="C182" s="7" t="s">
        <v>214</v>
      </c>
      <c r="D182" s="8">
        <v>191500002653</v>
      </c>
      <c r="E182" s="9" t="s">
        <v>2139</v>
      </c>
      <c r="F182" s="10">
        <v>695</v>
      </c>
      <c r="G182" s="127">
        <f>F182*0.65</f>
        <v>451.75</v>
      </c>
      <c r="H182" s="6" t="s">
        <v>24</v>
      </c>
      <c r="I182" s="11">
        <v>32</v>
      </c>
      <c r="J182" s="11">
        <v>10</v>
      </c>
      <c r="K182" s="11">
        <v>19</v>
      </c>
      <c r="L182" s="11">
        <v>61.9</v>
      </c>
      <c r="M182" s="11">
        <v>37.25</v>
      </c>
      <c r="N182" s="11">
        <v>16.75</v>
      </c>
      <c r="O182" s="11">
        <v>26.25</v>
      </c>
      <c r="P182" s="12">
        <v>81</v>
      </c>
      <c r="Q182" s="76">
        <v>90</v>
      </c>
      <c r="R182" s="71" t="s">
        <v>2058</v>
      </c>
      <c r="S182" s="19" t="s">
        <v>395</v>
      </c>
      <c r="T182" s="19" t="s">
        <v>2644</v>
      </c>
      <c r="U182" s="19" t="s">
        <v>2641</v>
      </c>
      <c r="V182" s="20" t="s">
        <v>315</v>
      </c>
      <c r="W182" s="20" t="s">
        <v>2478</v>
      </c>
      <c r="X182" s="20" t="s">
        <v>394</v>
      </c>
      <c r="Y182" s="20" t="s">
        <v>375</v>
      </c>
      <c r="Z182" s="19" t="s">
        <v>2104</v>
      </c>
      <c r="AA182" s="19" t="s">
        <v>225</v>
      </c>
      <c r="AB182" s="19"/>
      <c r="AC182" s="19" t="s">
        <v>19</v>
      </c>
      <c r="AD182" s="6" t="s">
        <v>224</v>
      </c>
      <c r="AE182" s="19" t="s">
        <v>435</v>
      </c>
    </row>
    <row r="183" spans="1:31" ht="176" x14ac:dyDescent="0.2">
      <c r="A183" s="6" t="s">
        <v>26</v>
      </c>
      <c r="B183" s="6" t="s">
        <v>26</v>
      </c>
      <c r="C183" s="7" t="s">
        <v>311</v>
      </c>
      <c r="D183" s="8">
        <v>191500002660</v>
      </c>
      <c r="E183" s="9" t="s">
        <v>2140</v>
      </c>
      <c r="F183" s="10">
        <v>868</v>
      </c>
      <c r="G183" s="127">
        <f t="shared" ref="G183:G190" si="20">F183*0.7</f>
        <v>607.59999999999991</v>
      </c>
      <c r="H183" s="6" t="s">
        <v>283</v>
      </c>
      <c r="I183" s="11">
        <v>32</v>
      </c>
      <c r="J183" s="11">
        <v>10</v>
      </c>
      <c r="K183" s="11">
        <v>19</v>
      </c>
      <c r="L183" s="11">
        <v>61.9</v>
      </c>
      <c r="M183" s="11">
        <v>37.25</v>
      </c>
      <c r="N183" s="11">
        <v>16.75</v>
      </c>
      <c r="O183" s="11">
        <v>26.25</v>
      </c>
      <c r="P183" s="12">
        <v>81</v>
      </c>
      <c r="Q183" s="76">
        <v>90</v>
      </c>
      <c r="R183" s="71" t="s">
        <v>2058</v>
      </c>
      <c r="S183" s="19" t="s">
        <v>395</v>
      </c>
      <c r="T183" s="19" t="s">
        <v>2644</v>
      </c>
      <c r="U183" s="19" t="s">
        <v>2641</v>
      </c>
      <c r="V183" s="20" t="s">
        <v>315</v>
      </c>
      <c r="W183" s="20" t="s">
        <v>2478</v>
      </c>
      <c r="X183" s="20" t="s">
        <v>394</v>
      </c>
      <c r="Y183" s="20" t="s">
        <v>375</v>
      </c>
      <c r="Z183" s="19" t="s">
        <v>2104</v>
      </c>
      <c r="AA183" s="19" t="s">
        <v>225</v>
      </c>
      <c r="AB183" s="19"/>
      <c r="AC183" s="19" t="s">
        <v>19</v>
      </c>
      <c r="AD183" s="6" t="s">
        <v>224</v>
      </c>
      <c r="AE183" s="19" t="s">
        <v>435</v>
      </c>
    </row>
    <row r="184" spans="1:31" ht="176" x14ac:dyDescent="0.2">
      <c r="A184" s="6" t="s">
        <v>26</v>
      </c>
      <c r="B184" s="6" t="s">
        <v>26</v>
      </c>
      <c r="C184" s="7" t="s">
        <v>215</v>
      </c>
      <c r="D184" s="8">
        <v>191500002677</v>
      </c>
      <c r="E184" s="9" t="s">
        <v>2141</v>
      </c>
      <c r="F184" s="10">
        <v>868</v>
      </c>
      <c r="G184" s="127">
        <f t="shared" si="20"/>
        <v>607.59999999999991</v>
      </c>
      <c r="H184" s="6" t="s">
        <v>250</v>
      </c>
      <c r="I184" s="11">
        <v>32</v>
      </c>
      <c r="J184" s="11">
        <v>10</v>
      </c>
      <c r="K184" s="11">
        <v>19</v>
      </c>
      <c r="L184" s="11">
        <v>61.9</v>
      </c>
      <c r="M184" s="11">
        <v>37.25</v>
      </c>
      <c r="N184" s="11">
        <v>16.75</v>
      </c>
      <c r="O184" s="11">
        <v>26.25</v>
      </c>
      <c r="P184" s="12">
        <v>81</v>
      </c>
      <c r="Q184" s="76">
        <v>90</v>
      </c>
      <c r="R184" s="71" t="s">
        <v>2058</v>
      </c>
      <c r="S184" s="19" t="s">
        <v>395</v>
      </c>
      <c r="T184" s="19" t="s">
        <v>2644</v>
      </c>
      <c r="U184" s="19" t="s">
        <v>2641</v>
      </c>
      <c r="V184" s="20" t="s">
        <v>315</v>
      </c>
      <c r="W184" s="20" t="s">
        <v>2478</v>
      </c>
      <c r="X184" s="20" t="s">
        <v>394</v>
      </c>
      <c r="Y184" s="20" t="s">
        <v>375</v>
      </c>
      <c r="Z184" s="19" t="s">
        <v>2104</v>
      </c>
      <c r="AA184" s="19" t="s">
        <v>225</v>
      </c>
      <c r="AB184" s="19"/>
      <c r="AC184" s="19" t="s">
        <v>19</v>
      </c>
      <c r="AD184" s="6" t="s">
        <v>224</v>
      </c>
      <c r="AE184" s="19" t="s">
        <v>435</v>
      </c>
    </row>
    <row r="185" spans="1:31" ht="176" x14ac:dyDescent="0.2">
      <c r="A185" s="6" t="s">
        <v>26</v>
      </c>
      <c r="B185" s="6" t="s">
        <v>26</v>
      </c>
      <c r="C185" s="7" t="s">
        <v>216</v>
      </c>
      <c r="D185" s="8">
        <v>191500002684</v>
      </c>
      <c r="E185" s="9" t="s">
        <v>2142</v>
      </c>
      <c r="F185" s="10">
        <v>868</v>
      </c>
      <c r="G185" s="127">
        <f t="shared" si="20"/>
        <v>607.59999999999991</v>
      </c>
      <c r="H185" s="6" t="s">
        <v>25</v>
      </c>
      <c r="I185" s="11">
        <v>32</v>
      </c>
      <c r="J185" s="11">
        <v>10</v>
      </c>
      <c r="K185" s="11">
        <v>19</v>
      </c>
      <c r="L185" s="11">
        <v>61.9</v>
      </c>
      <c r="M185" s="11">
        <v>37.25</v>
      </c>
      <c r="N185" s="11">
        <v>16.75</v>
      </c>
      <c r="O185" s="11">
        <v>26.25</v>
      </c>
      <c r="P185" s="12">
        <v>81</v>
      </c>
      <c r="Q185" s="76">
        <v>90</v>
      </c>
      <c r="R185" s="71" t="s">
        <v>2058</v>
      </c>
      <c r="S185" s="19" t="s">
        <v>395</v>
      </c>
      <c r="T185" s="19" t="s">
        <v>2644</v>
      </c>
      <c r="U185" s="19" t="s">
        <v>2641</v>
      </c>
      <c r="V185" s="20" t="s">
        <v>315</v>
      </c>
      <c r="W185" s="20" t="s">
        <v>2478</v>
      </c>
      <c r="X185" s="20" t="s">
        <v>394</v>
      </c>
      <c r="Y185" s="20" t="s">
        <v>375</v>
      </c>
      <c r="Z185" s="19" t="s">
        <v>2104</v>
      </c>
      <c r="AA185" s="19" t="s">
        <v>225</v>
      </c>
      <c r="AB185" s="19"/>
      <c r="AC185" s="19" t="s">
        <v>19</v>
      </c>
      <c r="AD185" s="6" t="s">
        <v>224</v>
      </c>
      <c r="AE185" s="19" t="s">
        <v>435</v>
      </c>
    </row>
    <row r="186" spans="1:31" ht="176" x14ac:dyDescent="0.2">
      <c r="A186" s="6" t="s">
        <v>26</v>
      </c>
      <c r="B186" s="6" t="s">
        <v>26</v>
      </c>
      <c r="C186" s="7" t="s">
        <v>217</v>
      </c>
      <c r="D186" s="8">
        <v>191500002691</v>
      </c>
      <c r="E186" s="9" t="s">
        <v>2143</v>
      </c>
      <c r="F186" s="10">
        <v>868</v>
      </c>
      <c r="G186" s="127">
        <f t="shared" si="20"/>
        <v>607.59999999999991</v>
      </c>
      <c r="H186" s="6" t="s">
        <v>261</v>
      </c>
      <c r="I186" s="11">
        <v>32</v>
      </c>
      <c r="J186" s="11">
        <v>10</v>
      </c>
      <c r="K186" s="11">
        <v>19</v>
      </c>
      <c r="L186" s="11">
        <v>61.9</v>
      </c>
      <c r="M186" s="11">
        <v>37.25</v>
      </c>
      <c r="N186" s="11">
        <v>16.75</v>
      </c>
      <c r="O186" s="11">
        <v>26.25</v>
      </c>
      <c r="P186" s="12">
        <v>81</v>
      </c>
      <c r="Q186" s="76">
        <v>90</v>
      </c>
      <c r="R186" s="71" t="s">
        <v>2058</v>
      </c>
      <c r="S186" s="19" t="s">
        <v>395</v>
      </c>
      <c r="T186" s="19" t="s">
        <v>2644</v>
      </c>
      <c r="U186" s="19" t="s">
        <v>2641</v>
      </c>
      <c r="V186" s="20" t="s">
        <v>315</v>
      </c>
      <c r="W186" s="20" t="s">
        <v>2478</v>
      </c>
      <c r="X186" s="20" t="s">
        <v>394</v>
      </c>
      <c r="Y186" s="20" t="s">
        <v>375</v>
      </c>
      <c r="Z186" s="19" t="s">
        <v>2104</v>
      </c>
      <c r="AA186" s="19" t="s">
        <v>225</v>
      </c>
      <c r="AB186" s="19"/>
      <c r="AC186" s="19" t="s">
        <v>19</v>
      </c>
      <c r="AD186" s="6" t="s">
        <v>224</v>
      </c>
      <c r="AE186" s="19" t="s">
        <v>435</v>
      </c>
    </row>
    <row r="187" spans="1:31" ht="176" x14ac:dyDescent="0.2">
      <c r="A187" s="6" t="s">
        <v>26</v>
      </c>
      <c r="B187" s="6" t="s">
        <v>26</v>
      </c>
      <c r="C187" s="7" t="s">
        <v>218</v>
      </c>
      <c r="D187" s="8">
        <v>191500002714</v>
      </c>
      <c r="E187" s="9" t="s">
        <v>2144</v>
      </c>
      <c r="F187" s="10">
        <v>868</v>
      </c>
      <c r="G187" s="127">
        <f t="shared" si="20"/>
        <v>607.59999999999991</v>
      </c>
      <c r="H187" s="6" t="s">
        <v>223</v>
      </c>
      <c r="I187" s="11">
        <v>32</v>
      </c>
      <c r="J187" s="11">
        <v>10</v>
      </c>
      <c r="K187" s="11">
        <v>19</v>
      </c>
      <c r="L187" s="11">
        <v>61.9</v>
      </c>
      <c r="M187" s="11">
        <v>37.25</v>
      </c>
      <c r="N187" s="11">
        <v>16.75</v>
      </c>
      <c r="O187" s="11">
        <v>26.25</v>
      </c>
      <c r="P187" s="12">
        <v>81</v>
      </c>
      <c r="Q187" s="76">
        <v>90</v>
      </c>
      <c r="R187" s="71" t="s">
        <v>2058</v>
      </c>
      <c r="S187" s="19" t="s">
        <v>395</v>
      </c>
      <c r="T187" s="19" t="s">
        <v>2644</v>
      </c>
      <c r="U187" s="19" t="s">
        <v>2641</v>
      </c>
      <c r="V187" s="20" t="s">
        <v>315</v>
      </c>
      <c r="W187" s="20" t="s">
        <v>2478</v>
      </c>
      <c r="X187" s="20" t="s">
        <v>394</v>
      </c>
      <c r="Y187" s="20" t="s">
        <v>375</v>
      </c>
      <c r="Z187" s="19" t="s">
        <v>2104</v>
      </c>
      <c r="AA187" s="19" t="s">
        <v>225</v>
      </c>
      <c r="AB187" s="19"/>
      <c r="AC187" s="19" t="s">
        <v>19</v>
      </c>
      <c r="AD187" s="6" t="s">
        <v>224</v>
      </c>
      <c r="AE187" s="19" t="s">
        <v>435</v>
      </c>
    </row>
    <row r="188" spans="1:31" ht="176" x14ac:dyDescent="0.2">
      <c r="A188" s="6" t="s">
        <v>26</v>
      </c>
      <c r="B188" s="6" t="s">
        <v>26</v>
      </c>
      <c r="C188" s="7" t="s">
        <v>219</v>
      </c>
      <c r="D188" s="8">
        <v>191500002738</v>
      </c>
      <c r="E188" s="9" t="s">
        <v>2145</v>
      </c>
      <c r="F188" s="10">
        <v>765</v>
      </c>
      <c r="G188" s="127">
        <f t="shared" si="20"/>
        <v>535.5</v>
      </c>
      <c r="H188" s="6" t="s">
        <v>222</v>
      </c>
      <c r="I188" s="11">
        <v>32</v>
      </c>
      <c r="J188" s="11">
        <v>10</v>
      </c>
      <c r="K188" s="11">
        <v>19</v>
      </c>
      <c r="L188" s="11">
        <v>61.9</v>
      </c>
      <c r="M188" s="11">
        <v>37.25</v>
      </c>
      <c r="N188" s="11">
        <v>16.75</v>
      </c>
      <c r="O188" s="11">
        <v>26.25</v>
      </c>
      <c r="P188" s="12">
        <v>81</v>
      </c>
      <c r="Q188" s="76">
        <v>90</v>
      </c>
      <c r="R188" s="71" t="s">
        <v>2058</v>
      </c>
      <c r="S188" s="19" t="s">
        <v>395</v>
      </c>
      <c r="T188" s="19" t="s">
        <v>2644</v>
      </c>
      <c r="U188" s="19" t="s">
        <v>2641</v>
      </c>
      <c r="V188" s="20" t="s">
        <v>315</v>
      </c>
      <c r="W188" s="20" t="s">
        <v>2478</v>
      </c>
      <c r="X188" s="20" t="s">
        <v>394</v>
      </c>
      <c r="Y188" s="20" t="s">
        <v>375</v>
      </c>
      <c r="Z188" s="19" t="s">
        <v>2104</v>
      </c>
      <c r="AA188" s="19" t="s">
        <v>225</v>
      </c>
      <c r="AB188" s="19"/>
      <c r="AC188" s="19" t="s">
        <v>19</v>
      </c>
      <c r="AD188" s="6" t="s">
        <v>224</v>
      </c>
      <c r="AE188" s="19" t="s">
        <v>435</v>
      </c>
    </row>
    <row r="189" spans="1:31" ht="176" x14ac:dyDescent="0.2">
      <c r="A189" s="6" t="s">
        <v>26</v>
      </c>
      <c r="B189" s="6" t="s">
        <v>26</v>
      </c>
      <c r="C189" s="7" t="s">
        <v>220</v>
      </c>
      <c r="D189" s="8">
        <v>191500002752</v>
      </c>
      <c r="E189" s="9" t="s">
        <v>2146</v>
      </c>
      <c r="F189" s="10">
        <v>868</v>
      </c>
      <c r="G189" s="127">
        <f t="shared" si="20"/>
        <v>607.59999999999991</v>
      </c>
      <c r="H189" s="6" t="s">
        <v>239</v>
      </c>
      <c r="I189" s="11">
        <v>32</v>
      </c>
      <c r="J189" s="11">
        <v>10</v>
      </c>
      <c r="K189" s="11">
        <v>19</v>
      </c>
      <c r="L189" s="11">
        <v>61.9</v>
      </c>
      <c r="M189" s="11">
        <v>37.25</v>
      </c>
      <c r="N189" s="11">
        <v>16.75</v>
      </c>
      <c r="O189" s="11">
        <v>26.25</v>
      </c>
      <c r="P189" s="12">
        <v>81</v>
      </c>
      <c r="Q189" s="76">
        <v>90</v>
      </c>
      <c r="R189" s="71" t="s">
        <v>2058</v>
      </c>
      <c r="S189" s="19" t="s">
        <v>395</v>
      </c>
      <c r="T189" s="19" t="s">
        <v>2644</v>
      </c>
      <c r="U189" s="19" t="s">
        <v>2641</v>
      </c>
      <c r="V189" s="20" t="s">
        <v>315</v>
      </c>
      <c r="W189" s="20" t="s">
        <v>2478</v>
      </c>
      <c r="X189" s="20" t="s">
        <v>394</v>
      </c>
      <c r="Y189" s="20" t="s">
        <v>375</v>
      </c>
      <c r="Z189" s="19" t="s">
        <v>2104</v>
      </c>
      <c r="AA189" s="19" t="s">
        <v>225</v>
      </c>
      <c r="AB189" s="19"/>
      <c r="AC189" s="19" t="s">
        <v>19</v>
      </c>
      <c r="AD189" s="6" t="s">
        <v>224</v>
      </c>
      <c r="AE189" s="19" t="s">
        <v>435</v>
      </c>
    </row>
    <row r="190" spans="1:31" ht="176" x14ac:dyDescent="0.2">
      <c r="A190" s="6" t="s">
        <v>26</v>
      </c>
      <c r="B190" s="6" t="s">
        <v>26</v>
      </c>
      <c r="C190" s="7" t="s">
        <v>221</v>
      </c>
      <c r="D190" s="8">
        <v>191500002769</v>
      </c>
      <c r="E190" s="9" t="s">
        <v>2147</v>
      </c>
      <c r="F190" s="10">
        <v>868</v>
      </c>
      <c r="G190" s="127">
        <f t="shared" si="20"/>
        <v>607.59999999999991</v>
      </c>
      <c r="H190" s="6" t="s">
        <v>312</v>
      </c>
      <c r="I190" s="11">
        <v>32</v>
      </c>
      <c r="J190" s="11">
        <v>10</v>
      </c>
      <c r="K190" s="11">
        <v>19</v>
      </c>
      <c r="L190" s="11">
        <v>61.9</v>
      </c>
      <c r="M190" s="11">
        <v>37.25</v>
      </c>
      <c r="N190" s="11">
        <v>16.75</v>
      </c>
      <c r="O190" s="11">
        <v>26.25</v>
      </c>
      <c r="P190" s="12">
        <v>81</v>
      </c>
      <c r="Q190" s="76">
        <v>90</v>
      </c>
      <c r="R190" s="71" t="s">
        <v>2058</v>
      </c>
      <c r="S190" s="19" t="s">
        <v>395</v>
      </c>
      <c r="T190" s="19" t="s">
        <v>2644</v>
      </c>
      <c r="U190" s="19" t="s">
        <v>2641</v>
      </c>
      <c r="V190" s="20" t="s">
        <v>315</v>
      </c>
      <c r="W190" s="20" t="s">
        <v>2478</v>
      </c>
      <c r="X190" s="20" t="s">
        <v>394</v>
      </c>
      <c r="Y190" s="20" t="s">
        <v>375</v>
      </c>
      <c r="Z190" s="19" t="s">
        <v>2104</v>
      </c>
      <c r="AA190" s="19" t="s">
        <v>225</v>
      </c>
      <c r="AB190" s="19"/>
      <c r="AC190" s="19" t="s">
        <v>19</v>
      </c>
      <c r="AD190" s="6" t="s">
        <v>224</v>
      </c>
      <c r="AE190" s="19" t="s">
        <v>435</v>
      </c>
    </row>
    <row r="191" spans="1:31" s="30" customFormat="1" ht="145.25" customHeight="1" x14ac:dyDescent="0.2">
      <c r="A191" s="28" t="s">
        <v>26</v>
      </c>
      <c r="B191" s="16" t="s">
        <v>26</v>
      </c>
      <c r="C191" s="6" t="s">
        <v>592</v>
      </c>
      <c r="D191" s="8">
        <v>191500015073</v>
      </c>
      <c r="E191" s="9" t="s">
        <v>593</v>
      </c>
      <c r="F191" s="29">
        <v>1166</v>
      </c>
      <c r="G191" s="127">
        <f>F191*0.65</f>
        <v>757.9</v>
      </c>
      <c r="H191" s="16" t="s">
        <v>24</v>
      </c>
      <c r="I191" s="6">
        <v>30</v>
      </c>
      <c r="J191" s="16">
        <v>10</v>
      </c>
      <c r="K191" s="16">
        <v>18</v>
      </c>
      <c r="L191" s="16">
        <v>44</v>
      </c>
      <c r="M191" s="16">
        <v>35</v>
      </c>
      <c r="N191" s="16">
        <v>14</v>
      </c>
      <c r="O191" s="6">
        <v>25</v>
      </c>
      <c r="P191" s="16">
        <v>83</v>
      </c>
      <c r="Q191" s="76">
        <v>90</v>
      </c>
      <c r="R191" s="71" t="s">
        <v>594</v>
      </c>
      <c r="S191" s="20" t="s">
        <v>595</v>
      </c>
      <c r="T191" s="19" t="s">
        <v>596</v>
      </c>
      <c r="U191" s="19" t="s">
        <v>597</v>
      </c>
      <c r="V191" s="19" t="s">
        <v>598</v>
      </c>
      <c r="W191" s="19" t="s">
        <v>599</v>
      </c>
      <c r="X191" s="20" t="s">
        <v>2478</v>
      </c>
      <c r="Y191" s="20" t="s">
        <v>600</v>
      </c>
      <c r="Z191" s="20" t="s">
        <v>2637</v>
      </c>
      <c r="AA191" s="20" t="s">
        <v>2101</v>
      </c>
      <c r="AB191" s="20" t="s">
        <v>225</v>
      </c>
      <c r="AC191" s="19" t="s">
        <v>601</v>
      </c>
      <c r="AD191" s="19" t="s">
        <v>224</v>
      </c>
      <c r="AE191" s="19" t="s">
        <v>435</v>
      </c>
    </row>
    <row r="192" spans="1:31" s="30" customFormat="1" ht="145.25" customHeight="1" x14ac:dyDescent="0.2">
      <c r="A192" s="28" t="s">
        <v>26</v>
      </c>
      <c r="B192" s="16" t="s">
        <v>26</v>
      </c>
      <c r="C192" s="7" t="s">
        <v>602</v>
      </c>
      <c r="D192" s="8">
        <v>191500015080</v>
      </c>
      <c r="E192" s="9" t="s">
        <v>603</v>
      </c>
      <c r="F192" s="31">
        <v>1458</v>
      </c>
      <c r="G192" s="127">
        <f t="shared" ref="G192:G199" si="21">F192*0.7</f>
        <v>1020.5999999999999</v>
      </c>
      <c r="H192" s="6" t="s">
        <v>283</v>
      </c>
      <c r="I192" s="6">
        <v>30</v>
      </c>
      <c r="J192" s="16">
        <v>10</v>
      </c>
      <c r="K192" s="16">
        <v>18</v>
      </c>
      <c r="L192" s="16">
        <v>44</v>
      </c>
      <c r="M192" s="16">
        <v>35</v>
      </c>
      <c r="N192" s="16">
        <v>14</v>
      </c>
      <c r="O192" s="6">
        <v>25</v>
      </c>
      <c r="P192" s="16">
        <v>83</v>
      </c>
      <c r="Q192" s="76">
        <v>90</v>
      </c>
      <c r="R192" s="71" t="s">
        <v>594</v>
      </c>
      <c r="S192" s="20" t="s">
        <v>595</v>
      </c>
      <c r="T192" s="19" t="s">
        <v>596</v>
      </c>
      <c r="U192" s="19" t="s">
        <v>597</v>
      </c>
      <c r="V192" s="19" t="s">
        <v>598</v>
      </c>
      <c r="W192" s="19" t="s">
        <v>599</v>
      </c>
      <c r="X192" s="20" t="s">
        <v>2478</v>
      </c>
      <c r="Y192" s="20" t="s">
        <v>600</v>
      </c>
      <c r="Z192" s="20" t="s">
        <v>2637</v>
      </c>
      <c r="AA192" s="20" t="s">
        <v>2101</v>
      </c>
      <c r="AB192" s="20" t="s">
        <v>225</v>
      </c>
      <c r="AC192" s="19" t="s">
        <v>601</v>
      </c>
      <c r="AD192" s="19" t="s">
        <v>224</v>
      </c>
      <c r="AE192" s="19" t="s">
        <v>435</v>
      </c>
    </row>
    <row r="193" spans="1:31" s="30" customFormat="1" ht="145.25" customHeight="1" x14ac:dyDescent="0.2">
      <c r="A193" s="28" t="s">
        <v>26</v>
      </c>
      <c r="B193" s="16" t="s">
        <v>26</v>
      </c>
      <c r="C193" s="7" t="s">
        <v>604</v>
      </c>
      <c r="D193" s="8">
        <v>191500015097</v>
      </c>
      <c r="E193" s="9" t="s">
        <v>605</v>
      </c>
      <c r="F193" s="31">
        <v>1458</v>
      </c>
      <c r="G193" s="127">
        <f t="shared" si="21"/>
        <v>1020.5999999999999</v>
      </c>
      <c r="H193" s="6" t="s">
        <v>250</v>
      </c>
      <c r="I193" s="6">
        <v>30</v>
      </c>
      <c r="J193" s="16">
        <v>10</v>
      </c>
      <c r="K193" s="16">
        <v>18</v>
      </c>
      <c r="L193" s="16">
        <v>44</v>
      </c>
      <c r="M193" s="16">
        <v>35</v>
      </c>
      <c r="N193" s="16">
        <v>14</v>
      </c>
      <c r="O193" s="6">
        <v>25</v>
      </c>
      <c r="P193" s="16">
        <v>83</v>
      </c>
      <c r="Q193" s="76">
        <v>90</v>
      </c>
      <c r="R193" s="71" t="s">
        <v>594</v>
      </c>
      <c r="S193" s="20" t="s">
        <v>595</v>
      </c>
      <c r="T193" s="19" t="s">
        <v>596</v>
      </c>
      <c r="U193" s="19" t="s">
        <v>597</v>
      </c>
      <c r="V193" s="19" t="s">
        <v>598</v>
      </c>
      <c r="W193" s="19" t="s">
        <v>599</v>
      </c>
      <c r="X193" s="20" t="s">
        <v>2478</v>
      </c>
      <c r="Y193" s="20" t="s">
        <v>600</v>
      </c>
      <c r="Z193" s="20" t="s">
        <v>2637</v>
      </c>
      <c r="AA193" s="20" t="s">
        <v>2101</v>
      </c>
      <c r="AB193" s="20" t="s">
        <v>225</v>
      </c>
      <c r="AC193" s="19" t="s">
        <v>601</v>
      </c>
      <c r="AD193" s="19" t="s">
        <v>224</v>
      </c>
      <c r="AE193" s="19" t="s">
        <v>435</v>
      </c>
    </row>
    <row r="194" spans="1:31" s="30" customFormat="1" ht="145.25" customHeight="1" x14ac:dyDescent="0.2">
      <c r="A194" s="28" t="s">
        <v>26</v>
      </c>
      <c r="B194" s="16" t="s">
        <v>26</v>
      </c>
      <c r="C194" s="7" t="s">
        <v>606</v>
      </c>
      <c r="D194" s="8">
        <v>191500015103</v>
      </c>
      <c r="E194" s="9" t="s">
        <v>607</v>
      </c>
      <c r="F194" s="31">
        <v>1458</v>
      </c>
      <c r="G194" s="127">
        <f t="shared" si="21"/>
        <v>1020.5999999999999</v>
      </c>
      <c r="H194" s="6" t="s">
        <v>25</v>
      </c>
      <c r="I194" s="6">
        <v>30</v>
      </c>
      <c r="J194" s="16">
        <v>10</v>
      </c>
      <c r="K194" s="16">
        <v>18</v>
      </c>
      <c r="L194" s="16">
        <v>44</v>
      </c>
      <c r="M194" s="16">
        <v>35</v>
      </c>
      <c r="N194" s="16">
        <v>14</v>
      </c>
      <c r="O194" s="6">
        <v>25</v>
      </c>
      <c r="P194" s="16">
        <v>83</v>
      </c>
      <c r="Q194" s="76">
        <v>90</v>
      </c>
      <c r="R194" s="71" t="s">
        <v>594</v>
      </c>
      <c r="S194" s="20" t="s">
        <v>595</v>
      </c>
      <c r="T194" s="19" t="s">
        <v>596</v>
      </c>
      <c r="U194" s="19" t="s">
        <v>597</v>
      </c>
      <c r="V194" s="19" t="s">
        <v>598</v>
      </c>
      <c r="W194" s="19" t="s">
        <v>599</v>
      </c>
      <c r="X194" s="20" t="s">
        <v>2478</v>
      </c>
      <c r="Y194" s="20" t="s">
        <v>600</v>
      </c>
      <c r="Z194" s="20" t="s">
        <v>2637</v>
      </c>
      <c r="AA194" s="20" t="s">
        <v>2101</v>
      </c>
      <c r="AB194" s="20" t="s">
        <v>225</v>
      </c>
      <c r="AC194" s="19" t="s">
        <v>601</v>
      </c>
      <c r="AD194" s="19" t="s">
        <v>224</v>
      </c>
      <c r="AE194" s="19" t="s">
        <v>435</v>
      </c>
    </row>
    <row r="195" spans="1:31" s="30" customFormat="1" ht="145.25" customHeight="1" x14ac:dyDescent="0.2">
      <c r="A195" s="28" t="s">
        <v>26</v>
      </c>
      <c r="B195" s="16" t="s">
        <v>26</v>
      </c>
      <c r="C195" s="7" t="s">
        <v>608</v>
      </c>
      <c r="D195" s="8">
        <v>191500015110</v>
      </c>
      <c r="E195" s="9" t="s">
        <v>609</v>
      </c>
      <c r="F195" s="31">
        <v>1458</v>
      </c>
      <c r="G195" s="127">
        <f t="shared" si="21"/>
        <v>1020.5999999999999</v>
      </c>
      <c r="H195" s="6" t="s">
        <v>261</v>
      </c>
      <c r="I195" s="6">
        <v>30</v>
      </c>
      <c r="J195" s="16">
        <v>10</v>
      </c>
      <c r="K195" s="16">
        <v>18</v>
      </c>
      <c r="L195" s="16">
        <v>44</v>
      </c>
      <c r="M195" s="16">
        <v>35</v>
      </c>
      <c r="N195" s="16">
        <v>14</v>
      </c>
      <c r="O195" s="6">
        <v>25</v>
      </c>
      <c r="P195" s="16">
        <v>83</v>
      </c>
      <c r="Q195" s="76">
        <v>90</v>
      </c>
      <c r="R195" s="71" t="s">
        <v>594</v>
      </c>
      <c r="S195" s="20" t="s">
        <v>595</v>
      </c>
      <c r="T195" s="19" t="s">
        <v>596</v>
      </c>
      <c r="U195" s="19" t="s">
        <v>597</v>
      </c>
      <c r="V195" s="19" t="s">
        <v>598</v>
      </c>
      <c r="W195" s="19" t="s">
        <v>599</v>
      </c>
      <c r="X195" s="20" t="s">
        <v>2478</v>
      </c>
      <c r="Y195" s="20" t="s">
        <v>600</v>
      </c>
      <c r="Z195" s="20" t="s">
        <v>2637</v>
      </c>
      <c r="AA195" s="20" t="s">
        <v>2101</v>
      </c>
      <c r="AB195" s="20" t="s">
        <v>225</v>
      </c>
      <c r="AC195" s="19" t="s">
        <v>601</v>
      </c>
      <c r="AD195" s="19" t="s">
        <v>224</v>
      </c>
      <c r="AE195" s="19" t="s">
        <v>435</v>
      </c>
    </row>
    <row r="196" spans="1:31" s="30" customFormat="1" ht="145.25" customHeight="1" x14ac:dyDescent="0.2">
      <c r="A196" s="28" t="s">
        <v>26</v>
      </c>
      <c r="B196" s="16" t="s">
        <v>26</v>
      </c>
      <c r="C196" s="7" t="s">
        <v>610</v>
      </c>
      <c r="D196" s="8">
        <v>191500015127</v>
      </c>
      <c r="E196" s="9" t="s">
        <v>611</v>
      </c>
      <c r="F196" s="31">
        <v>1458</v>
      </c>
      <c r="G196" s="127">
        <f t="shared" si="21"/>
        <v>1020.5999999999999</v>
      </c>
      <c r="H196" s="6" t="s">
        <v>223</v>
      </c>
      <c r="I196" s="6">
        <v>30</v>
      </c>
      <c r="J196" s="16">
        <v>10</v>
      </c>
      <c r="K196" s="16">
        <v>18</v>
      </c>
      <c r="L196" s="16">
        <v>44</v>
      </c>
      <c r="M196" s="16">
        <v>35</v>
      </c>
      <c r="N196" s="16">
        <v>14</v>
      </c>
      <c r="O196" s="6">
        <v>25</v>
      </c>
      <c r="P196" s="16">
        <v>83</v>
      </c>
      <c r="Q196" s="76">
        <v>90</v>
      </c>
      <c r="R196" s="71" t="s">
        <v>594</v>
      </c>
      <c r="S196" s="20" t="s">
        <v>595</v>
      </c>
      <c r="T196" s="19" t="s">
        <v>596</v>
      </c>
      <c r="U196" s="19" t="s">
        <v>597</v>
      </c>
      <c r="V196" s="19" t="s">
        <v>598</v>
      </c>
      <c r="W196" s="19" t="s">
        <v>599</v>
      </c>
      <c r="X196" s="20" t="s">
        <v>2478</v>
      </c>
      <c r="Y196" s="20" t="s">
        <v>600</v>
      </c>
      <c r="Z196" s="20" t="s">
        <v>2637</v>
      </c>
      <c r="AA196" s="20" t="s">
        <v>2101</v>
      </c>
      <c r="AB196" s="20" t="s">
        <v>225</v>
      </c>
      <c r="AC196" s="19" t="s">
        <v>601</v>
      </c>
      <c r="AD196" s="19" t="s">
        <v>224</v>
      </c>
      <c r="AE196" s="19" t="s">
        <v>435</v>
      </c>
    </row>
    <row r="197" spans="1:31" s="30" customFormat="1" ht="145.25" customHeight="1" x14ac:dyDescent="0.2">
      <c r="A197" s="28" t="s">
        <v>26</v>
      </c>
      <c r="B197" s="16" t="s">
        <v>26</v>
      </c>
      <c r="C197" s="7" t="s">
        <v>612</v>
      </c>
      <c r="D197" s="8">
        <v>191500015134</v>
      </c>
      <c r="E197" s="9" t="s">
        <v>613</v>
      </c>
      <c r="F197" s="31">
        <v>1283</v>
      </c>
      <c r="G197" s="127">
        <f t="shared" si="21"/>
        <v>898.09999999999991</v>
      </c>
      <c r="H197" s="6" t="s">
        <v>222</v>
      </c>
      <c r="I197" s="6">
        <v>30</v>
      </c>
      <c r="J197" s="16">
        <v>10</v>
      </c>
      <c r="K197" s="16">
        <v>18</v>
      </c>
      <c r="L197" s="16">
        <v>44</v>
      </c>
      <c r="M197" s="16">
        <v>35</v>
      </c>
      <c r="N197" s="16">
        <v>14</v>
      </c>
      <c r="O197" s="6">
        <v>25</v>
      </c>
      <c r="P197" s="16">
        <v>83</v>
      </c>
      <c r="Q197" s="76">
        <v>90</v>
      </c>
      <c r="R197" s="71" t="s">
        <v>594</v>
      </c>
      <c r="S197" s="20" t="s">
        <v>595</v>
      </c>
      <c r="T197" s="19" t="s">
        <v>596</v>
      </c>
      <c r="U197" s="19" t="s">
        <v>597</v>
      </c>
      <c r="V197" s="19" t="s">
        <v>598</v>
      </c>
      <c r="W197" s="19" t="s">
        <v>599</v>
      </c>
      <c r="X197" s="20" t="s">
        <v>2478</v>
      </c>
      <c r="Y197" s="20" t="s">
        <v>600</v>
      </c>
      <c r="Z197" s="20" t="s">
        <v>2637</v>
      </c>
      <c r="AA197" s="20" t="s">
        <v>2101</v>
      </c>
      <c r="AB197" s="20" t="s">
        <v>225</v>
      </c>
      <c r="AC197" s="19" t="s">
        <v>601</v>
      </c>
      <c r="AD197" s="19" t="s">
        <v>224</v>
      </c>
      <c r="AE197" s="19" t="s">
        <v>435</v>
      </c>
    </row>
    <row r="198" spans="1:31" s="30" customFormat="1" ht="145.25" customHeight="1" x14ac:dyDescent="0.2">
      <c r="A198" s="28" t="s">
        <v>26</v>
      </c>
      <c r="B198" s="16" t="s">
        <v>26</v>
      </c>
      <c r="C198" s="7" t="s">
        <v>614</v>
      </c>
      <c r="D198" s="8">
        <v>191500015141</v>
      </c>
      <c r="E198" s="9" t="s">
        <v>615</v>
      </c>
      <c r="F198" s="31">
        <v>1458</v>
      </c>
      <c r="G198" s="127">
        <f t="shared" si="21"/>
        <v>1020.5999999999999</v>
      </c>
      <c r="H198" s="6" t="s">
        <v>239</v>
      </c>
      <c r="I198" s="6">
        <v>30</v>
      </c>
      <c r="J198" s="16">
        <v>10</v>
      </c>
      <c r="K198" s="16">
        <v>18</v>
      </c>
      <c r="L198" s="16">
        <v>44</v>
      </c>
      <c r="M198" s="16">
        <v>35</v>
      </c>
      <c r="N198" s="16">
        <v>14</v>
      </c>
      <c r="O198" s="6">
        <v>25</v>
      </c>
      <c r="P198" s="16">
        <v>83</v>
      </c>
      <c r="Q198" s="76">
        <v>90</v>
      </c>
      <c r="R198" s="71" t="s">
        <v>594</v>
      </c>
      <c r="S198" s="20" t="s">
        <v>595</v>
      </c>
      <c r="T198" s="19" t="s">
        <v>596</v>
      </c>
      <c r="U198" s="19" t="s">
        <v>597</v>
      </c>
      <c r="V198" s="19" t="s">
        <v>598</v>
      </c>
      <c r="W198" s="19" t="s">
        <v>599</v>
      </c>
      <c r="X198" s="20" t="s">
        <v>2478</v>
      </c>
      <c r="Y198" s="20" t="s">
        <v>600</v>
      </c>
      <c r="Z198" s="20" t="s">
        <v>2637</v>
      </c>
      <c r="AA198" s="20" t="s">
        <v>2101</v>
      </c>
      <c r="AB198" s="20" t="s">
        <v>225</v>
      </c>
      <c r="AC198" s="19" t="s">
        <v>601</v>
      </c>
      <c r="AD198" s="19" t="s">
        <v>224</v>
      </c>
      <c r="AE198" s="19" t="s">
        <v>435</v>
      </c>
    </row>
    <row r="199" spans="1:31" s="30" customFormat="1" ht="145.25" customHeight="1" x14ac:dyDescent="0.2">
      <c r="A199" s="28" t="s">
        <v>26</v>
      </c>
      <c r="B199" s="16" t="s">
        <v>26</v>
      </c>
      <c r="C199" s="7" t="s">
        <v>616</v>
      </c>
      <c r="D199" s="8">
        <v>191500015158</v>
      </c>
      <c r="E199" s="9" t="s">
        <v>617</v>
      </c>
      <c r="F199" s="31">
        <v>1458</v>
      </c>
      <c r="G199" s="127">
        <f t="shared" si="21"/>
        <v>1020.5999999999999</v>
      </c>
      <c r="H199" s="6" t="s">
        <v>312</v>
      </c>
      <c r="I199" s="6">
        <v>30</v>
      </c>
      <c r="J199" s="16">
        <v>10</v>
      </c>
      <c r="K199" s="16">
        <v>18</v>
      </c>
      <c r="L199" s="16">
        <v>44</v>
      </c>
      <c r="M199" s="16">
        <v>35</v>
      </c>
      <c r="N199" s="16">
        <v>14</v>
      </c>
      <c r="O199" s="6">
        <v>25</v>
      </c>
      <c r="P199" s="16">
        <v>83</v>
      </c>
      <c r="Q199" s="76">
        <v>90</v>
      </c>
      <c r="R199" s="71" t="s">
        <v>594</v>
      </c>
      <c r="S199" s="20" t="s">
        <v>595</v>
      </c>
      <c r="T199" s="19" t="s">
        <v>596</v>
      </c>
      <c r="U199" s="19" t="s">
        <v>597</v>
      </c>
      <c r="V199" s="19" t="s">
        <v>598</v>
      </c>
      <c r="W199" s="19" t="s">
        <v>599</v>
      </c>
      <c r="X199" s="20" t="s">
        <v>2478</v>
      </c>
      <c r="Y199" s="20" t="s">
        <v>600</v>
      </c>
      <c r="Z199" s="20" t="s">
        <v>2637</v>
      </c>
      <c r="AA199" s="20" t="s">
        <v>2101</v>
      </c>
      <c r="AB199" s="20" t="s">
        <v>225</v>
      </c>
      <c r="AC199" s="19" t="s">
        <v>601</v>
      </c>
      <c r="AD199" s="19" t="s">
        <v>224</v>
      </c>
      <c r="AE199" s="19" t="s">
        <v>435</v>
      </c>
    </row>
    <row r="200" spans="1:31" ht="145.25" customHeight="1" x14ac:dyDescent="0.2">
      <c r="A200" s="6" t="s">
        <v>339</v>
      </c>
      <c r="B200" s="6" t="s">
        <v>26</v>
      </c>
      <c r="C200" s="6" t="s">
        <v>357</v>
      </c>
      <c r="D200" s="25">
        <v>191500014359</v>
      </c>
      <c r="E200" s="19" t="s">
        <v>376</v>
      </c>
      <c r="F200" s="32">
        <v>719</v>
      </c>
      <c r="G200" s="127">
        <f>F200*0.65</f>
        <v>467.35</v>
      </c>
      <c r="H200" s="6" t="s">
        <v>24</v>
      </c>
      <c r="I200" s="11">
        <v>34</v>
      </c>
      <c r="J200" s="11">
        <v>10</v>
      </c>
      <c r="K200" s="11">
        <v>24</v>
      </c>
      <c r="L200" s="11">
        <v>75.97</v>
      </c>
      <c r="M200" s="11">
        <v>39</v>
      </c>
      <c r="N200" s="11">
        <v>15</v>
      </c>
      <c r="O200" s="11">
        <v>30</v>
      </c>
      <c r="P200" s="12">
        <v>88</v>
      </c>
      <c r="Q200" s="76">
        <v>90</v>
      </c>
      <c r="R200" s="71" t="s">
        <v>2058</v>
      </c>
      <c r="S200" s="19" t="s">
        <v>395</v>
      </c>
      <c r="T200" s="19" t="s">
        <v>2645</v>
      </c>
      <c r="U200" s="19" t="s">
        <v>2081</v>
      </c>
      <c r="V200" s="20" t="s">
        <v>2082</v>
      </c>
      <c r="W200" s="20" t="s">
        <v>315</v>
      </c>
      <c r="X200" s="20" t="s">
        <v>2478</v>
      </c>
      <c r="Y200" s="20" t="s">
        <v>375</v>
      </c>
      <c r="Z200" s="19" t="s">
        <v>2479</v>
      </c>
      <c r="AA200" s="19" t="s">
        <v>2102</v>
      </c>
      <c r="AB200" s="19" t="s">
        <v>225</v>
      </c>
      <c r="AC200" s="19" t="s">
        <v>20</v>
      </c>
      <c r="AD200" s="6" t="s">
        <v>224</v>
      </c>
      <c r="AE200" s="19" t="s">
        <v>435</v>
      </c>
    </row>
    <row r="201" spans="1:31" ht="145.25" customHeight="1" x14ac:dyDescent="0.2">
      <c r="A201" s="6" t="s">
        <v>26</v>
      </c>
      <c r="B201" s="6" t="s">
        <v>26</v>
      </c>
      <c r="C201" s="6" t="s">
        <v>358</v>
      </c>
      <c r="D201" s="25">
        <v>191500014366</v>
      </c>
      <c r="E201" s="19" t="s">
        <v>377</v>
      </c>
      <c r="F201" s="32">
        <v>899</v>
      </c>
      <c r="G201" s="127">
        <f t="shared" ref="G201:G208" si="22">F201*0.7</f>
        <v>629.29999999999995</v>
      </c>
      <c r="H201" s="6" t="s">
        <v>283</v>
      </c>
      <c r="I201" s="11">
        <v>34</v>
      </c>
      <c r="J201" s="11">
        <v>10</v>
      </c>
      <c r="K201" s="11">
        <v>24</v>
      </c>
      <c r="L201" s="11">
        <v>75.97</v>
      </c>
      <c r="M201" s="11">
        <v>39</v>
      </c>
      <c r="N201" s="11">
        <v>15</v>
      </c>
      <c r="O201" s="11">
        <v>30</v>
      </c>
      <c r="P201" s="12">
        <v>88</v>
      </c>
      <c r="Q201" s="76">
        <v>90</v>
      </c>
      <c r="R201" s="71" t="s">
        <v>2058</v>
      </c>
      <c r="S201" s="19" t="s">
        <v>395</v>
      </c>
      <c r="T201" s="19" t="s">
        <v>2645</v>
      </c>
      <c r="U201" s="19" t="s">
        <v>2081</v>
      </c>
      <c r="V201" s="20" t="s">
        <v>2082</v>
      </c>
      <c r="W201" s="20" t="s">
        <v>315</v>
      </c>
      <c r="X201" s="20" t="s">
        <v>2478</v>
      </c>
      <c r="Y201" s="20" t="s">
        <v>375</v>
      </c>
      <c r="Z201" s="19" t="s">
        <v>2479</v>
      </c>
      <c r="AA201" s="19" t="s">
        <v>2102</v>
      </c>
      <c r="AB201" s="19" t="s">
        <v>225</v>
      </c>
      <c r="AC201" s="19" t="s">
        <v>20</v>
      </c>
      <c r="AD201" s="6" t="s">
        <v>224</v>
      </c>
      <c r="AE201" s="19" t="s">
        <v>435</v>
      </c>
    </row>
    <row r="202" spans="1:31" ht="145.25" customHeight="1" x14ac:dyDescent="0.2">
      <c r="A202" s="6" t="s">
        <v>26</v>
      </c>
      <c r="B202" s="6" t="s">
        <v>26</v>
      </c>
      <c r="C202" s="6" t="s">
        <v>359</v>
      </c>
      <c r="D202" s="25">
        <v>191500014373</v>
      </c>
      <c r="E202" s="19" t="s">
        <v>378</v>
      </c>
      <c r="F202" s="32">
        <v>899</v>
      </c>
      <c r="G202" s="127">
        <f t="shared" si="22"/>
        <v>629.29999999999995</v>
      </c>
      <c r="H202" s="6" t="s">
        <v>250</v>
      </c>
      <c r="I202" s="11">
        <v>34</v>
      </c>
      <c r="J202" s="11">
        <v>10</v>
      </c>
      <c r="K202" s="11">
        <v>24</v>
      </c>
      <c r="L202" s="11">
        <v>75.97</v>
      </c>
      <c r="M202" s="11">
        <v>39</v>
      </c>
      <c r="N202" s="11">
        <v>15</v>
      </c>
      <c r="O202" s="11">
        <v>30</v>
      </c>
      <c r="P202" s="12">
        <v>88</v>
      </c>
      <c r="Q202" s="76">
        <v>90</v>
      </c>
      <c r="R202" s="71" t="s">
        <v>2058</v>
      </c>
      <c r="S202" s="19" t="s">
        <v>395</v>
      </c>
      <c r="T202" s="19" t="s">
        <v>2645</v>
      </c>
      <c r="U202" s="19" t="s">
        <v>2081</v>
      </c>
      <c r="V202" s="20" t="s">
        <v>2082</v>
      </c>
      <c r="W202" s="20" t="s">
        <v>315</v>
      </c>
      <c r="X202" s="20" t="s">
        <v>2478</v>
      </c>
      <c r="Y202" s="20" t="s">
        <v>375</v>
      </c>
      <c r="Z202" s="19" t="s">
        <v>2479</v>
      </c>
      <c r="AA202" s="19" t="s">
        <v>2102</v>
      </c>
      <c r="AB202" s="19" t="s">
        <v>225</v>
      </c>
      <c r="AC202" s="19" t="s">
        <v>20</v>
      </c>
      <c r="AD202" s="6" t="s">
        <v>224</v>
      </c>
      <c r="AE202" s="19" t="s">
        <v>435</v>
      </c>
    </row>
    <row r="203" spans="1:31" ht="145.25" customHeight="1" x14ac:dyDescent="0.2">
      <c r="A203" s="6" t="s">
        <v>26</v>
      </c>
      <c r="B203" s="6" t="s">
        <v>26</v>
      </c>
      <c r="C203" s="6" t="s">
        <v>360</v>
      </c>
      <c r="D203" s="25">
        <v>191500014380</v>
      </c>
      <c r="E203" s="19" t="s">
        <v>379</v>
      </c>
      <c r="F203" s="32">
        <v>899</v>
      </c>
      <c r="G203" s="127">
        <f t="shared" si="22"/>
        <v>629.29999999999995</v>
      </c>
      <c r="H203" s="6" t="s">
        <v>25</v>
      </c>
      <c r="I203" s="11">
        <v>34</v>
      </c>
      <c r="J203" s="11">
        <v>10</v>
      </c>
      <c r="K203" s="11">
        <v>24</v>
      </c>
      <c r="L203" s="11">
        <v>75.97</v>
      </c>
      <c r="M203" s="11">
        <v>39</v>
      </c>
      <c r="N203" s="11">
        <v>15</v>
      </c>
      <c r="O203" s="11">
        <v>30</v>
      </c>
      <c r="P203" s="12">
        <v>88</v>
      </c>
      <c r="Q203" s="76">
        <v>90</v>
      </c>
      <c r="R203" s="71" t="s">
        <v>2058</v>
      </c>
      <c r="S203" s="19" t="s">
        <v>395</v>
      </c>
      <c r="T203" s="19" t="s">
        <v>2645</v>
      </c>
      <c r="U203" s="19" t="s">
        <v>2081</v>
      </c>
      <c r="V203" s="20" t="s">
        <v>2082</v>
      </c>
      <c r="W203" s="20" t="s">
        <v>315</v>
      </c>
      <c r="X203" s="20" t="s">
        <v>2478</v>
      </c>
      <c r="Y203" s="20" t="s">
        <v>375</v>
      </c>
      <c r="Z203" s="19" t="s">
        <v>2479</v>
      </c>
      <c r="AA203" s="19" t="s">
        <v>2102</v>
      </c>
      <c r="AB203" s="19" t="s">
        <v>225</v>
      </c>
      <c r="AC203" s="19" t="s">
        <v>20</v>
      </c>
      <c r="AD203" s="6" t="s">
        <v>224</v>
      </c>
      <c r="AE203" s="19" t="s">
        <v>435</v>
      </c>
    </row>
    <row r="204" spans="1:31" ht="145.25" customHeight="1" x14ac:dyDescent="0.2">
      <c r="A204" s="6" t="s">
        <v>26</v>
      </c>
      <c r="B204" s="6" t="s">
        <v>26</v>
      </c>
      <c r="C204" s="6" t="s">
        <v>361</v>
      </c>
      <c r="D204" s="25">
        <v>191500014397</v>
      </c>
      <c r="E204" s="19" t="s">
        <v>380</v>
      </c>
      <c r="F204" s="32">
        <v>899</v>
      </c>
      <c r="G204" s="127">
        <f t="shared" si="22"/>
        <v>629.29999999999995</v>
      </c>
      <c r="H204" s="6" t="s">
        <v>261</v>
      </c>
      <c r="I204" s="11">
        <v>34</v>
      </c>
      <c r="J204" s="11">
        <v>10</v>
      </c>
      <c r="K204" s="11">
        <v>24</v>
      </c>
      <c r="L204" s="11">
        <v>75.97</v>
      </c>
      <c r="M204" s="11">
        <v>39</v>
      </c>
      <c r="N204" s="11">
        <v>15</v>
      </c>
      <c r="O204" s="11">
        <v>30</v>
      </c>
      <c r="P204" s="12">
        <v>88</v>
      </c>
      <c r="Q204" s="76">
        <v>90</v>
      </c>
      <c r="R204" s="71" t="s">
        <v>2058</v>
      </c>
      <c r="S204" s="19" t="s">
        <v>395</v>
      </c>
      <c r="T204" s="19" t="s">
        <v>2645</v>
      </c>
      <c r="U204" s="19" t="s">
        <v>2081</v>
      </c>
      <c r="V204" s="20" t="s">
        <v>2082</v>
      </c>
      <c r="W204" s="20" t="s">
        <v>315</v>
      </c>
      <c r="X204" s="20" t="s">
        <v>2478</v>
      </c>
      <c r="Y204" s="20" t="s">
        <v>375</v>
      </c>
      <c r="Z204" s="19" t="s">
        <v>2479</v>
      </c>
      <c r="AA204" s="19" t="s">
        <v>2102</v>
      </c>
      <c r="AB204" s="19" t="s">
        <v>225</v>
      </c>
      <c r="AC204" s="19" t="s">
        <v>20</v>
      </c>
      <c r="AD204" s="6" t="s">
        <v>224</v>
      </c>
      <c r="AE204" s="19" t="s">
        <v>435</v>
      </c>
    </row>
    <row r="205" spans="1:31" ht="145.25" customHeight="1" x14ac:dyDescent="0.2">
      <c r="A205" s="6" t="s">
        <v>26</v>
      </c>
      <c r="B205" s="6" t="s">
        <v>26</v>
      </c>
      <c r="C205" s="6" t="s">
        <v>362</v>
      </c>
      <c r="D205" s="25">
        <v>191500014403</v>
      </c>
      <c r="E205" s="19" t="s">
        <v>381</v>
      </c>
      <c r="F205" s="32">
        <v>899</v>
      </c>
      <c r="G205" s="127">
        <f t="shared" si="22"/>
        <v>629.29999999999995</v>
      </c>
      <c r="H205" s="6" t="s">
        <v>223</v>
      </c>
      <c r="I205" s="11">
        <v>34</v>
      </c>
      <c r="J205" s="11">
        <v>10</v>
      </c>
      <c r="K205" s="11">
        <v>24</v>
      </c>
      <c r="L205" s="11">
        <v>75.97</v>
      </c>
      <c r="M205" s="11">
        <v>39</v>
      </c>
      <c r="N205" s="11">
        <v>15</v>
      </c>
      <c r="O205" s="11">
        <v>30</v>
      </c>
      <c r="P205" s="12">
        <v>88</v>
      </c>
      <c r="Q205" s="76">
        <v>90</v>
      </c>
      <c r="R205" s="71" t="s">
        <v>2058</v>
      </c>
      <c r="S205" s="19" t="s">
        <v>395</v>
      </c>
      <c r="T205" s="19" t="s">
        <v>2645</v>
      </c>
      <c r="U205" s="19" t="s">
        <v>2081</v>
      </c>
      <c r="V205" s="20" t="s">
        <v>2082</v>
      </c>
      <c r="W205" s="20" t="s">
        <v>315</v>
      </c>
      <c r="X205" s="20" t="s">
        <v>2478</v>
      </c>
      <c r="Y205" s="20" t="s">
        <v>375</v>
      </c>
      <c r="Z205" s="19" t="s">
        <v>2479</v>
      </c>
      <c r="AA205" s="19" t="s">
        <v>2102</v>
      </c>
      <c r="AB205" s="19" t="s">
        <v>225</v>
      </c>
      <c r="AC205" s="19" t="s">
        <v>20</v>
      </c>
      <c r="AD205" s="6" t="s">
        <v>224</v>
      </c>
      <c r="AE205" s="19" t="s">
        <v>435</v>
      </c>
    </row>
    <row r="206" spans="1:31" ht="145.25" customHeight="1" x14ac:dyDescent="0.2">
      <c r="A206" s="6" t="s">
        <v>26</v>
      </c>
      <c r="B206" s="6" t="s">
        <v>26</v>
      </c>
      <c r="C206" s="6" t="s">
        <v>363</v>
      </c>
      <c r="D206" s="25">
        <v>191500014410</v>
      </c>
      <c r="E206" s="19" t="s">
        <v>382</v>
      </c>
      <c r="F206" s="32">
        <v>791</v>
      </c>
      <c r="G206" s="127">
        <f t="shared" si="22"/>
        <v>553.69999999999993</v>
      </c>
      <c r="H206" s="6" t="s">
        <v>222</v>
      </c>
      <c r="I206" s="11">
        <v>34</v>
      </c>
      <c r="J206" s="11">
        <v>10</v>
      </c>
      <c r="K206" s="11">
        <v>24</v>
      </c>
      <c r="L206" s="11">
        <v>75.97</v>
      </c>
      <c r="M206" s="11">
        <v>39</v>
      </c>
      <c r="N206" s="11">
        <v>15</v>
      </c>
      <c r="O206" s="11">
        <v>30</v>
      </c>
      <c r="P206" s="12">
        <v>88</v>
      </c>
      <c r="Q206" s="76">
        <v>90</v>
      </c>
      <c r="R206" s="71" t="s">
        <v>2058</v>
      </c>
      <c r="S206" s="19" t="s">
        <v>395</v>
      </c>
      <c r="T206" s="19" t="s">
        <v>2645</v>
      </c>
      <c r="U206" s="19" t="s">
        <v>2081</v>
      </c>
      <c r="V206" s="20" t="s">
        <v>2082</v>
      </c>
      <c r="W206" s="20" t="s">
        <v>315</v>
      </c>
      <c r="X206" s="20" t="s">
        <v>2478</v>
      </c>
      <c r="Y206" s="20" t="s">
        <v>375</v>
      </c>
      <c r="Z206" s="19" t="s">
        <v>2479</v>
      </c>
      <c r="AA206" s="19" t="s">
        <v>2102</v>
      </c>
      <c r="AB206" s="19" t="s">
        <v>225</v>
      </c>
      <c r="AC206" s="19" t="s">
        <v>20</v>
      </c>
      <c r="AD206" s="6" t="s">
        <v>224</v>
      </c>
      <c r="AE206" s="19" t="s">
        <v>435</v>
      </c>
    </row>
    <row r="207" spans="1:31" ht="145.25" customHeight="1" x14ac:dyDescent="0.2">
      <c r="A207" s="6" t="s">
        <v>26</v>
      </c>
      <c r="B207" s="6" t="s">
        <v>26</v>
      </c>
      <c r="C207" s="6" t="s">
        <v>364</v>
      </c>
      <c r="D207" s="25">
        <v>191500014427</v>
      </c>
      <c r="E207" s="19" t="s">
        <v>383</v>
      </c>
      <c r="F207" s="32">
        <v>899</v>
      </c>
      <c r="G207" s="127">
        <f t="shared" si="22"/>
        <v>629.29999999999995</v>
      </c>
      <c r="H207" s="6" t="s">
        <v>239</v>
      </c>
      <c r="I207" s="11">
        <v>34</v>
      </c>
      <c r="J207" s="11">
        <v>10</v>
      </c>
      <c r="K207" s="11">
        <v>24</v>
      </c>
      <c r="L207" s="11">
        <v>75.97</v>
      </c>
      <c r="M207" s="11">
        <v>39</v>
      </c>
      <c r="N207" s="11">
        <v>15</v>
      </c>
      <c r="O207" s="11">
        <v>30</v>
      </c>
      <c r="P207" s="12">
        <v>88</v>
      </c>
      <c r="Q207" s="76">
        <v>90</v>
      </c>
      <c r="R207" s="71" t="s">
        <v>2058</v>
      </c>
      <c r="S207" s="19" t="s">
        <v>395</v>
      </c>
      <c r="T207" s="19" t="s">
        <v>2645</v>
      </c>
      <c r="U207" s="19" t="s">
        <v>2081</v>
      </c>
      <c r="V207" s="20" t="s">
        <v>2082</v>
      </c>
      <c r="W207" s="20" t="s">
        <v>315</v>
      </c>
      <c r="X207" s="20" t="s">
        <v>2478</v>
      </c>
      <c r="Y207" s="20" t="s">
        <v>375</v>
      </c>
      <c r="Z207" s="19" t="s">
        <v>2479</v>
      </c>
      <c r="AA207" s="19" t="s">
        <v>2102</v>
      </c>
      <c r="AB207" s="19" t="s">
        <v>225</v>
      </c>
      <c r="AC207" s="19" t="s">
        <v>20</v>
      </c>
      <c r="AD207" s="6" t="s">
        <v>224</v>
      </c>
      <c r="AE207" s="19" t="s">
        <v>435</v>
      </c>
    </row>
    <row r="208" spans="1:31" ht="145.25" customHeight="1" x14ac:dyDescent="0.2">
      <c r="A208" s="6" t="s">
        <v>26</v>
      </c>
      <c r="B208" s="6" t="s">
        <v>26</v>
      </c>
      <c r="C208" s="6" t="s">
        <v>373</v>
      </c>
      <c r="D208" s="25">
        <v>191500014434</v>
      </c>
      <c r="E208" s="19" t="s">
        <v>384</v>
      </c>
      <c r="F208" s="32">
        <v>899</v>
      </c>
      <c r="G208" s="127">
        <f t="shared" si="22"/>
        <v>629.29999999999995</v>
      </c>
      <c r="H208" s="6" t="s">
        <v>312</v>
      </c>
      <c r="I208" s="11">
        <v>34</v>
      </c>
      <c r="J208" s="11">
        <v>10</v>
      </c>
      <c r="K208" s="11">
        <v>24</v>
      </c>
      <c r="L208" s="11">
        <v>75.97</v>
      </c>
      <c r="M208" s="11">
        <v>39</v>
      </c>
      <c r="N208" s="11">
        <v>15</v>
      </c>
      <c r="O208" s="11">
        <v>30</v>
      </c>
      <c r="P208" s="12">
        <v>88</v>
      </c>
      <c r="Q208" s="76">
        <v>90</v>
      </c>
      <c r="R208" s="71" t="s">
        <v>2058</v>
      </c>
      <c r="S208" s="19" t="s">
        <v>395</v>
      </c>
      <c r="T208" s="19" t="s">
        <v>2645</v>
      </c>
      <c r="U208" s="19" t="s">
        <v>2081</v>
      </c>
      <c r="V208" s="20" t="s">
        <v>2082</v>
      </c>
      <c r="W208" s="20" t="s">
        <v>315</v>
      </c>
      <c r="X208" s="20" t="s">
        <v>2478</v>
      </c>
      <c r="Y208" s="20" t="s">
        <v>375</v>
      </c>
      <c r="Z208" s="19" t="s">
        <v>2479</v>
      </c>
      <c r="AA208" s="19" t="s">
        <v>2102</v>
      </c>
      <c r="AB208" s="19" t="s">
        <v>225</v>
      </c>
      <c r="AC208" s="19" t="s">
        <v>20</v>
      </c>
      <c r="AD208" s="6" t="s">
        <v>224</v>
      </c>
      <c r="AE208" s="19" t="s">
        <v>435</v>
      </c>
    </row>
    <row r="209" spans="1:31" ht="145.25" customHeight="1" x14ac:dyDescent="0.2">
      <c r="A209" s="6" t="s">
        <v>26</v>
      </c>
      <c r="B209" s="6" t="s">
        <v>26</v>
      </c>
      <c r="C209" s="6" t="s">
        <v>374</v>
      </c>
      <c r="D209" s="25">
        <v>191500014717</v>
      </c>
      <c r="E209" s="19" t="s">
        <v>396</v>
      </c>
      <c r="F209" s="32">
        <v>899</v>
      </c>
      <c r="G209" s="127">
        <f>F209*0.65</f>
        <v>584.35</v>
      </c>
      <c r="H209" s="6" t="s">
        <v>24</v>
      </c>
      <c r="I209" s="11">
        <v>34</v>
      </c>
      <c r="J209" s="11">
        <v>10</v>
      </c>
      <c r="K209" s="11">
        <v>24</v>
      </c>
      <c r="L209" s="11">
        <v>85.87</v>
      </c>
      <c r="M209" s="11">
        <v>39</v>
      </c>
      <c r="N209" s="11">
        <v>15</v>
      </c>
      <c r="O209" s="11">
        <v>30</v>
      </c>
      <c r="P209" s="12">
        <v>95</v>
      </c>
      <c r="Q209" s="76">
        <v>90</v>
      </c>
      <c r="R209" s="71" t="s">
        <v>2058</v>
      </c>
      <c r="S209" s="19" t="s">
        <v>395</v>
      </c>
      <c r="T209" s="19" t="s">
        <v>2646</v>
      </c>
      <c r="U209" s="19" t="s">
        <v>2081</v>
      </c>
      <c r="V209" s="20" t="s">
        <v>2083</v>
      </c>
      <c r="W209" s="20" t="s">
        <v>315</v>
      </c>
      <c r="X209" s="20" t="s">
        <v>2478</v>
      </c>
      <c r="Y209" s="20" t="s">
        <v>375</v>
      </c>
      <c r="Z209" s="19" t="s">
        <v>2479</v>
      </c>
      <c r="AA209" s="19" t="s">
        <v>2102</v>
      </c>
      <c r="AB209" s="19" t="s">
        <v>225</v>
      </c>
      <c r="AC209" s="19" t="s">
        <v>20</v>
      </c>
      <c r="AD209" s="6" t="s">
        <v>224</v>
      </c>
      <c r="AE209" s="19" t="s">
        <v>435</v>
      </c>
    </row>
    <row r="210" spans="1:31" ht="145.25" customHeight="1" x14ac:dyDescent="0.2">
      <c r="A210" s="6" t="s">
        <v>26</v>
      </c>
      <c r="B210" s="6" t="s">
        <v>26</v>
      </c>
      <c r="C210" s="6" t="s">
        <v>366</v>
      </c>
      <c r="D210" s="25">
        <v>191500014724</v>
      </c>
      <c r="E210" s="19" t="s">
        <v>397</v>
      </c>
      <c r="F210" s="32">
        <v>1124</v>
      </c>
      <c r="G210" s="127">
        <f t="shared" ref="G210:G217" si="23">F210*0.7</f>
        <v>786.8</v>
      </c>
      <c r="H210" s="6" t="s">
        <v>283</v>
      </c>
      <c r="I210" s="11">
        <v>34</v>
      </c>
      <c r="J210" s="11">
        <v>10</v>
      </c>
      <c r="K210" s="11">
        <v>24</v>
      </c>
      <c r="L210" s="11">
        <v>85.87</v>
      </c>
      <c r="M210" s="11">
        <v>39</v>
      </c>
      <c r="N210" s="11">
        <v>15</v>
      </c>
      <c r="O210" s="11">
        <v>30</v>
      </c>
      <c r="P210" s="12">
        <v>95</v>
      </c>
      <c r="Q210" s="76">
        <v>90</v>
      </c>
      <c r="R210" s="71" t="s">
        <v>2058</v>
      </c>
      <c r="S210" s="19" t="s">
        <v>395</v>
      </c>
      <c r="T210" s="19" t="s">
        <v>2646</v>
      </c>
      <c r="U210" s="19" t="s">
        <v>2081</v>
      </c>
      <c r="V210" s="20" t="s">
        <v>2083</v>
      </c>
      <c r="W210" s="20" t="s">
        <v>315</v>
      </c>
      <c r="X210" s="20" t="s">
        <v>2478</v>
      </c>
      <c r="Y210" s="20" t="s">
        <v>375</v>
      </c>
      <c r="Z210" s="19" t="s">
        <v>2479</v>
      </c>
      <c r="AA210" s="19" t="s">
        <v>2102</v>
      </c>
      <c r="AB210" s="19" t="s">
        <v>225</v>
      </c>
      <c r="AC210" s="19" t="s">
        <v>20</v>
      </c>
      <c r="AD210" s="6" t="s">
        <v>224</v>
      </c>
      <c r="AE210" s="19" t="s">
        <v>435</v>
      </c>
    </row>
    <row r="211" spans="1:31" ht="145.25" customHeight="1" x14ac:dyDescent="0.2">
      <c r="A211" s="6" t="s">
        <v>26</v>
      </c>
      <c r="B211" s="6" t="s">
        <v>26</v>
      </c>
      <c r="C211" s="6" t="s">
        <v>372</v>
      </c>
      <c r="D211" s="25">
        <v>191500014731</v>
      </c>
      <c r="E211" s="19" t="s">
        <v>385</v>
      </c>
      <c r="F211" s="32">
        <v>1124</v>
      </c>
      <c r="G211" s="127">
        <f t="shared" si="23"/>
        <v>786.8</v>
      </c>
      <c r="H211" s="6" t="s">
        <v>250</v>
      </c>
      <c r="I211" s="11">
        <v>34</v>
      </c>
      <c r="J211" s="11">
        <v>10</v>
      </c>
      <c r="K211" s="11">
        <v>24</v>
      </c>
      <c r="L211" s="11">
        <v>85.87</v>
      </c>
      <c r="M211" s="11">
        <v>39</v>
      </c>
      <c r="N211" s="11">
        <v>15</v>
      </c>
      <c r="O211" s="11">
        <v>30</v>
      </c>
      <c r="P211" s="12">
        <v>95</v>
      </c>
      <c r="Q211" s="76">
        <v>90</v>
      </c>
      <c r="R211" s="71" t="s">
        <v>2058</v>
      </c>
      <c r="S211" s="19" t="s">
        <v>395</v>
      </c>
      <c r="T211" s="19" t="s">
        <v>2646</v>
      </c>
      <c r="U211" s="19" t="s">
        <v>2081</v>
      </c>
      <c r="V211" s="20" t="s">
        <v>2083</v>
      </c>
      <c r="W211" s="20" t="s">
        <v>315</v>
      </c>
      <c r="X211" s="20" t="s">
        <v>2478</v>
      </c>
      <c r="Y211" s="20" t="s">
        <v>375</v>
      </c>
      <c r="Z211" s="19" t="s">
        <v>2479</v>
      </c>
      <c r="AA211" s="19" t="s">
        <v>2102</v>
      </c>
      <c r="AB211" s="19" t="s">
        <v>225</v>
      </c>
      <c r="AC211" s="19" t="s">
        <v>20</v>
      </c>
      <c r="AD211" s="6" t="s">
        <v>224</v>
      </c>
      <c r="AE211" s="19" t="s">
        <v>435</v>
      </c>
    </row>
    <row r="212" spans="1:31" ht="145.25" customHeight="1" x14ac:dyDescent="0.2">
      <c r="A212" s="6" t="s">
        <v>26</v>
      </c>
      <c r="B212" s="6" t="s">
        <v>26</v>
      </c>
      <c r="C212" s="6" t="s">
        <v>367</v>
      </c>
      <c r="D212" s="25">
        <v>191500014748</v>
      </c>
      <c r="E212" s="19" t="s">
        <v>386</v>
      </c>
      <c r="F212" s="32">
        <v>1124</v>
      </c>
      <c r="G212" s="127">
        <f t="shared" si="23"/>
        <v>786.8</v>
      </c>
      <c r="H212" s="6" t="s">
        <v>25</v>
      </c>
      <c r="I212" s="11">
        <v>34</v>
      </c>
      <c r="J212" s="11">
        <v>10</v>
      </c>
      <c r="K212" s="11">
        <v>24</v>
      </c>
      <c r="L212" s="11">
        <v>85.87</v>
      </c>
      <c r="M212" s="11">
        <v>39</v>
      </c>
      <c r="N212" s="11">
        <v>15</v>
      </c>
      <c r="O212" s="11">
        <v>30</v>
      </c>
      <c r="P212" s="12">
        <v>95</v>
      </c>
      <c r="Q212" s="76">
        <v>90</v>
      </c>
      <c r="R212" s="71" t="s">
        <v>2058</v>
      </c>
      <c r="S212" s="19" t="s">
        <v>395</v>
      </c>
      <c r="T212" s="19" t="s">
        <v>2646</v>
      </c>
      <c r="U212" s="19" t="s">
        <v>2081</v>
      </c>
      <c r="V212" s="20" t="s">
        <v>2083</v>
      </c>
      <c r="W212" s="20" t="s">
        <v>315</v>
      </c>
      <c r="X212" s="20" t="s">
        <v>2478</v>
      </c>
      <c r="Y212" s="20" t="s">
        <v>375</v>
      </c>
      <c r="Z212" s="19" t="s">
        <v>2479</v>
      </c>
      <c r="AA212" s="19" t="s">
        <v>2102</v>
      </c>
      <c r="AB212" s="19" t="s">
        <v>225</v>
      </c>
      <c r="AC212" s="19" t="s">
        <v>20</v>
      </c>
      <c r="AD212" s="6" t="s">
        <v>224</v>
      </c>
      <c r="AE212" s="19" t="s">
        <v>435</v>
      </c>
    </row>
    <row r="213" spans="1:31" ht="145.25" customHeight="1" x14ac:dyDescent="0.2">
      <c r="A213" s="6" t="s">
        <v>26</v>
      </c>
      <c r="B213" s="6" t="s">
        <v>26</v>
      </c>
      <c r="C213" s="6" t="s">
        <v>368</v>
      </c>
      <c r="D213" s="25">
        <v>191500014755</v>
      </c>
      <c r="E213" s="19" t="s">
        <v>387</v>
      </c>
      <c r="F213" s="32">
        <v>1124</v>
      </c>
      <c r="G213" s="127">
        <f t="shared" si="23"/>
        <v>786.8</v>
      </c>
      <c r="H213" s="6" t="s">
        <v>261</v>
      </c>
      <c r="I213" s="11">
        <v>34</v>
      </c>
      <c r="J213" s="11">
        <v>10</v>
      </c>
      <c r="K213" s="11">
        <v>24</v>
      </c>
      <c r="L213" s="11">
        <v>85.87</v>
      </c>
      <c r="M213" s="11">
        <v>39</v>
      </c>
      <c r="N213" s="11">
        <v>15</v>
      </c>
      <c r="O213" s="11">
        <v>30</v>
      </c>
      <c r="P213" s="12">
        <v>95</v>
      </c>
      <c r="Q213" s="76">
        <v>90</v>
      </c>
      <c r="R213" s="71" t="s">
        <v>2058</v>
      </c>
      <c r="S213" s="19" t="s">
        <v>395</v>
      </c>
      <c r="T213" s="19" t="s">
        <v>2646</v>
      </c>
      <c r="U213" s="19" t="s">
        <v>2081</v>
      </c>
      <c r="V213" s="20" t="s">
        <v>2083</v>
      </c>
      <c r="W213" s="20" t="s">
        <v>315</v>
      </c>
      <c r="X213" s="20" t="s">
        <v>2478</v>
      </c>
      <c r="Y213" s="20" t="s">
        <v>375</v>
      </c>
      <c r="Z213" s="19" t="s">
        <v>2479</v>
      </c>
      <c r="AA213" s="19" t="s">
        <v>2102</v>
      </c>
      <c r="AB213" s="19" t="s">
        <v>225</v>
      </c>
      <c r="AC213" s="19" t="s">
        <v>20</v>
      </c>
      <c r="AD213" s="6" t="s">
        <v>224</v>
      </c>
      <c r="AE213" s="19" t="s">
        <v>435</v>
      </c>
    </row>
    <row r="214" spans="1:31" ht="145.25" customHeight="1" x14ac:dyDescent="0.2">
      <c r="A214" s="6" t="s">
        <v>26</v>
      </c>
      <c r="B214" s="6" t="s">
        <v>26</v>
      </c>
      <c r="C214" s="6" t="s">
        <v>369</v>
      </c>
      <c r="D214" s="25">
        <v>191500014762</v>
      </c>
      <c r="E214" s="19" t="s">
        <v>388</v>
      </c>
      <c r="F214" s="32">
        <v>1124</v>
      </c>
      <c r="G214" s="127">
        <f t="shared" si="23"/>
        <v>786.8</v>
      </c>
      <c r="H214" s="6" t="s">
        <v>223</v>
      </c>
      <c r="I214" s="11">
        <v>34</v>
      </c>
      <c r="J214" s="11">
        <v>10</v>
      </c>
      <c r="K214" s="11">
        <v>24</v>
      </c>
      <c r="L214" s="11">
        <v>85.87</v>
      </c>
      <c r="M214" s="11">
        <v>39</v>
      </c>
      <c r="N214" s="11">
        <v>15</v>
      </c>
      <c r="O214" s="11">
        <v>30</v>
      </c>
      <c r="P214" s="12">
        <v>95</v>
      </c>
      <c r="Q214" s="76">
        <v>90</v>
      </c>
      <c r="R214" s="71" t="s">
        <v>2058</v>
      </c>
      <c r="S214" s="19" t="s">
        <v>395</v>
      </c>
      <c r="T214" s="19" t="s">
        <v>2646</v>
      </c>
      <c r="U214" s="19" t="s">
        <v>2081</v>
      </c>
      <c r="V214" s="20" t="s">
        <v>2083</v>
      </c>
      <c r="W214" s="20" t="s">
        <v>315</v>
      </c>
      <c r="X214" s="20" t="s">
        <v>2478</v>
      </c>
      <c r="Y214" s="20" t="s">
        <v>375</v>
      </c>
      <c r="Z214" s="19" t="s">
        <v>2479</v>
      </c>
      <c r="AA214" s="19" t="s">
        <v>2102</v>
      </c>
      <c r="AB214" s="19" t="s">
        <v>225</v>
      </c>
      <c r="AC214" s="19" t="s">
        <v>20</v>
      </c>
      <c r="AD214" s="6" t="s">
        <v>224</v>
      </c>
      <c r="AE214" s="19" t="s">
        <v>435</v>
      </c>
    </row>
    <row r="215" spans="1:31" ht="145.25" customHeight="1" x14ac:dyDescent="0.2">
      <c r="A215" s="6" t="s">
        <v>26</v>
      </c>
      <c r="B215" s="6" t="s">
        <v>26</v>
      </c>
      <c r="C215" s="6" t="s">
        <v>370</v>
      </c>
      <c r="D215" s="25">
        <v>191500014779</v>
      </c>
      <c r="E215" s="19" t="s">
        <v>389</v>
      </c>
      <c r="F215" s="32">
        <v>988</v>
      </c>
      <c r="G215" s="127">
        <f t="shared" si="23"/>
        <v>691.59999999999991</v>
      </c>
      <c r="H215" s="6" t="s">
        <v>222</v>
      </c>
      <c r="I215" s="11">
        <v>34</v>
      </c>
      <c r="J215" s="11">
        <v>10</v>
      </c>
      <c r="K215" s="11">
        <v>24</v>
      </c>
      <c r="L215" s="11">
        <v>85.87</v>
      </c>
      <c r="M215" s="11">
        <v>39</v>
      </c>
      <c r="N215" s="11">
        <v>15</v>
      </c>
      <c r="O215" s="11">
        <v>30</v>
      </c>
      <c r="P215" s="12">
        <v>95</v>
      </c>
      <c r="Q215" s="76">
        <v>90</v>
      </c>
      <c r="R215" s="71" t="s">
        <v>2058</v>
      </c>
      <c r="S215" s="19" t="s">
        <v>395</v>
      </c>
      <c r="T215" s="19" t="s">
        <v>2646</v>
      </c>
      <c r="U215" s="19" t="s">
        <v>2081</v>
      </c>
      <c r="V215" s="20" t="s">
        <v>2083</v>
      </c>
      <c r="W215" s="20" t="s">
        <v>315</v>
      </c>
      <c r="X215" s="20" t="s">
        <v>2478</v>
      </c>
      <c r="Y215" s="20" t="s">
        <v>375</v>
      </c>
      <c r="Z215" s="19" t="s">
        <v>2479</v>
      </c>
      <c r="AA215" s="19" t="s">
        <v>2102</v>
      </c>
      <c r="AB215" s="19" t="s">
        <v>225</v>
      </c>
      <c r="AC215" s="19" t="s">
        <v>20</v>
      </c>
      <c r="AD215" s="6" t="s">
        <v>224</v>
      </c>
      <c r="AE215" s="19" t="s">
        <v>435</v>
      </c>
    </row>
    <row r="216" spans="1:31" ht="145.25" customHeight="1" x14ac:dyDescent="0.2">
      <c r="A216" s="6" t="s">
        <v>26</v>
      </c>
      <c r="B216" s="6" t="s">
        <v>26</v>
      </c>
      <c r="C216" s="6" t="s">
        <v>371</v>
      </c>
      <c r="D216" s="25">
        <v>191500014786</v>
      </c>
      <c r="E216" s="19" t="s">
        <v>390</v>
      </c>
      <c r="F216" s="32">
        <v>1124</v>
      </c>
      <c r="G216" s="127">
        <f t="shared" si="23"/>
        <v>786.8</v>
      </c>
      <c r="H216" s="6" t="s">
        <v>239</v>
      </c>
      <c r="I216" s="11">
        <v>34</v>
      </c>
      <c r="J216" s="11">
        <v>10</v>
      </c>
      <c r="K216" s="11">
        <v>24</v>
      </c>
      <c r="L216" s="11">
        <v>85.87</v>
      </c>
      <c r="M216" s="11">
        <v>39</v>
      </c>
      <c r="N216" s="11">
        <v>15</v>
      </c>
      <c r="O216" s="11">
        <v>30</v>
      </c>
      <c r="P216" s="12">
        <v>95</v>
      </c>
      <c r="Q216" s="76">
        <v>90</v>
      </c>
      <c r="R216" s="71" t="s">
        <v>2058</v>
      </c>
      <c r="S216" s="19" t="s">
        <v>395</v>
      </c>
      <c r="T216" s="19" t="s">
        <v>2646</v>
      </c>
      <c r="U216" s="19" t="s">
        <v>2081</v>
      </c>
      <c r="V216" s="20" t="s">
        <v>2083</v>
      </c>
      <c r="W216" s="20" t="s">
        <v>315</v>
      </c>
      <c r="X216" s="20" t="s">
        <v>2478</v>
      </c>
      <c r="Y216" s="20" t="s">
        <v>375</v>
      </c>
      <c r="Z216" s="19" t="s">
        <v>2479</v>
      </c>
      <c r="AA216" s="19" t="s">
        <v>2102</v>
      </c>
      <c r="AB216" s="19" t="s">
        <v>225</v>
      </c>
      <c r="AC216" s="19" t="s">
        <v>20</v>
      </c>
      <c r="AD216" s="6" t="s">
        <v>224</v>
      </c>
      <c r="AE216" s="19" t="s">
        <v>435</v>
      </c>
    </row>
    <row r="217" spans="1:31" ht="145.25" customHeight="1" x14ac:dyDescent="0.2">
      <c r="A217" s="6" t="s">
        <v>26</v>
      </c>
      <c r="B217" s="6" t="s">
        <v>26</v>
      </c>
      <c r="C217" s="6" t="s">
        <v>365</v>
      </c>
      <c r="D217" s="25">
        <v>191500014793</v>
      </c>
      <c r="E217" s="19" t="s">
        <v>399</v>
      </c>
      <c r="F217" s="32">
        <v>1124</v>
      </c>
      <c r="G217" s="127">
        <f t="shared" si="23"/>
        <v>786.8</v>
      </c>
      <c r="H217" s="6" t="s">
        <v>312</v>
      </c>
      <c r="I217" s="11">
        <v>34</v>
      </c>
      <c r="J217" s="11">
        <v>10</v>
      </c>
      <c r="K217" s="11">
        <v>24</v>
      </c>
      <c r="L217" s="11">
        <v>85.87</v>
      </c>
      <c r="M217" s="11">
        <v>39</v>
      </c>
      <c r="N217" s="11">
        <v>15</v>
      </c>
      <c r="O217" s="11">
        <v>30</v>
      </c>
      <c r="P217" s="12">
        <v>95</v>
      </c>
      <c r="Q217" s="76">
        <v>90</v>
      </c>
      <c r="R217" s="71" t="s">
        <v>2058</v>
      </c>
      <c r="S217" s="19" t="s">
        <v>395</v>
      </c>
      <c r="T217" s="19" t="s">
        <v>2646</v>
      </c>
      <c r="U217" s="19" t="s">
        <v>2081</v>
      </c>
      <c r="V217" s="20" t="s">
        <v>2083</v>
      </c>
      <c r="W217" s="20" t="s">
        <v>315</v>
      </c>
      <c r="X217" s="20" t="s">
        <v>2478</v>
      </c>
      <c r="Y217" s="20" t="s">
        <v>375</v>
      </c>
      <c r="Z217" s="19" t="s">
        <v>2479</v>
      </c>
      <c r="AA217" s="19" t="s">
        <v>2102</v>
      </c>
      <c r="AB217" s="19" t="s">
        <v>225</v>
      </c>
      <c r="AC217" s="19" t="s">
        <v>20</v>
      </c>
      <c r="AD217" s="6" t="s">
        <v>224</v>
      </c>
      <c r="AE217" s="19" t="s">
        <v>435</v>
      </c>
    </row>
    <row r="218" spans="1:31" ht="145.25" customHeight="1" x14ac:dyDescent="0.2">
      <c r="A218" s="6" t="s">
        <v>26</v>
      </c>
      <c r="B218" s="6" t="s">
        <v>26</v>
      </c>
      <c r="C218" s="6" t="s">
        <v>338</v>
      </c>
      <c r="D218" s="25">
        <v>191500013635</v>
      </c>
      <c r="E218" s="9" t="s">
        <v>2172</v>
      </c>
      <c r="F218" s="32">
        <v>1050</v>
      </c>
      <c r="G218" s="127">
        <f>F218*0.65</f>
        <v>682.5</v>
      </c>
      <c r="H218" s="6" t="s">
        <v>24</v>
      </c>
      <c r="I218" s="11">
        <v>33</v>
      </c>
      <c r="J218" s="11">
        <v>10</v>
      </c>
      <c r="K218" s="11">
        <v>19</v>
      </c>
      <c r="L218" s="11">
        <v>112.34</v>
      </c>
      <c r="M218" s="11">
        <v>41</v>
      </c>
      <c r="N218" s="11">
        <v>17</v>
      </c>
      <c r="O218" s="11">
        <v>27</v>
      </c>
      <c r="P218" s="12">
        <v>123</v>
      </c>
      <c r="Q218" s="76">
        <v>90</v>
      </c>
      <c r="R218" s="71" t="s">
        <v>2058</v>
      </c>
      <c r="S218" s="19" t="s">
        <v>398</v>
      </c>
      <c r="T218" s="19" t="s">
        <v>540</v>
      </c>
      <c r="U218" s="20" t="s">
        <v>2638</v>
      </c>
      <c r="V218" s="19" t="s">
        <v>314</v>
      </c>
      <c r="W218" s="20" t="s">
        <v>315</v>
      </c>
      <c r="X218" s="20" t="s">
        <v>2478</v>
      </c>
      <c r="Y218" s="20" t="s">
        <v>394</v>
      </c>
      <c r="Z218" s="20" t="s">
        <v>375</v>
      </c>
      <c r="AA218" s="19" t="s">
        <v>2094</v>
      </c>
      <c r="AB218" s="19" t="s">
        <v>225</v>
      </c>
      <c r="AC218" s="19" t="s">
        <v>18</v>
      </c>
      <c r="AD218" s="6" t="s">
        <v>224</v>
      </c>
      <c r="AE218" s="19" t="s">
        <v>435</v>
      </c>
    </row>
    <row r="219" spans="1:31" ht="145.25" customHeight="1" x14ac:dyDescent="0.2">
      <c r="A219" s="6" t="s">
        <v>26</v>
      </c>
      <c r="B219" s="6" t="s">
        <v>26</v>
      </c>
      <c r="C219" s="6" t="s">
        <v>340</v>
      </c>
      <c r="D219" s="25">
        <v>191500013642</v>
      </c>
      <c r="E219" s="9" t="s">
        <v>2173</v>
      </c>
      <c r="F219" s="32">
        <v>1313</v>
      </c>
      <c r="G219" s="127">
        <f t="shared" ref="G219:G226" si="24">F219*0.7</f>
        <v>919.09999999999991</v>
      </c>
      <c r="H219" s="6" t="s">
        <v>283</v>
      </c>
      <c r="I219" s="11">
        <v>33</v>
      </c>
      <c r="J219" s="11">
        <v>10</v>
      </c>
      <c r="K219" s="11">
        <v>19</v>
      </c>
      <c r="L219" s="11">
        <v>112.34</v>
      </c>
      <c r="M219" s="11">
        <v>41</v>
      </c>
      <c r="N219" s="11">
        <v>17</v>
      </c>
      <c r="O219" s="11">
        <v>27</v>
      </c>
      <c r="P219" s="12">
        <v>123</v>
      </c>
      <c r="Q219" s="76">
        <v>90</v>
      </c>
      <c r="R219" s="71" t="s">
        <v>2058</v>
      </c>
      <c r="S219" s="19" t="s">
        <v>398</v>
      </c>
      <c r="T219" s="19" t="s">
        <v>540</v>
      </c>
      <c r="U219" s="20" t="s">
        <v>2638</v>
      </c>
      <c r="V219" s="19" t="s">
        <v>314</v>
      </c>
      <c r="W219" s="20" t="s">
        <v>315</v>
      </c>
      <c r="X219" s="20" t="s">
        <v>2478</v>
      </c>
      <c r="Y219" s="20" t="s">
        <v>394</v>
      </c>
      <c r="Z219" s="20" t="s">
        <v>375</v>
      </c>
      <c r="AA219" s="19" t="s">
        <v>2094</v>
      </c>
      <c r="AB219" s="19" t="s">
        <v>225</v>
      </c>
      <c r="AC219" s="19" t="s">
        <v>18</v>
      </c>
      <c r="AD219" s="6" t="s">
        <v>224</v>
      </c>
      <c r="AE219" s="19" t="s">
        <v>435</v>
      </c>
    </row>
    <row r="220" spans="1:31" ht="145.25" customHeight="1" x14ac:dyDescent="0.2">
      <c r="A220" s="6" t="s">
        <v>26</v>
      </c>
      <c r="B220" s="6" t="s">
        <v>26</v>
      </c>
      <c r="C220" s="6" t="s">
        <v>341</v>
      </c>
      <c r="D220" s="25">
        <v>191500013659</v>
      </c>
      <c r="E220" s="9" t="s">
        <v>2174</v>
      </c>
      <c r="F220" s="32">
        <v>1313</v>
      </c>
      <c r="G220" s="127">
        <f t="shared" si="24"/>
        <v>919.09999999999991</v>
      </c>
      <c r="H220" s="6" t="s">
        <v>250</v>
      </c>
      <c r="I220" s="11">
        <v>33</v>
      </c>
      <c r="J220" s="11">
        <v>10</v>
      </c>
      <c r="K220" s="11">
        <v>19</v>
      </c>
      <c r="L220" s="11">
        <v>112.34</v>
      </c>
      <c r="M220" s="11">
        <v>41</v>
      </c>
      <c r="N220" s="11">
        <v>17</v>
      </c>
      <c r="O220" s="11">
        <v>27</v>
      </c>
      <c r="P220" s="12">
        <v>123</v>
      </c>
      <c r="Q220" s="76">
        <v>90</v>
      </c>
      <c r="R220" s="71" t="s">
        <v>2058</v>
      </c>
      <c r="S220" s="19" t="s">
        <v>398</v>
      </c>
      <c r="T220" s="19" t="s">
        <v>2089</v>
      </c>
      <c r="U220" s="20" t="s">
        <v>2638</v>
      </c>
      <c r="V220" s="19" t="s">
        <v>314</v>
      </c>
      <c r="W220" s="20" t="s">
        <v>315</v>
      </c>
      <c r="X220" s="20" t="s">
        <v>2478</v>
      </c>
      <c r="Y220" s="20" t="s">
        <v>394</v>
      </c>
      <c r="Z220" s="20" t="s">
        <v>375</v>
      </c>
      <c r="AA220" s="19" t="s">
        <v>2094</v>
      </c>
      <c r="AB220" s="19" t="s">
        <v>225</v>
      </c>
      <c r="AC220" s="19" t="s">
        <v>18</v>
      </c>
      <c r="AD220" s="6" t="s">
        <v>224</v>
      </c>
      <c r="AE220" s="19" t="s">
        <v>435</v>
      </c>
    </row>
    <row r="221" spans="1:31" ht="145.25" customHeight="1" x14ac:dyDescent="0.2">
      <c r="A221" s="6" t="s">
        <v>26</v>
      </c>
      <c r="B221" s="6" t="s">
        <v>26</v>
      </c>
      <c r="C221" s="6" t="s">
        <v>342</v>
      </c>
      <c r="D221" s="25">
        <v>191500013666</v>
      </c>
      <c r="E221" s="9" t="s">
        <v>2175</v>
      </c>
      <c r="F221" s="32">
        <v>1313</v>
      </c>
      <c r="G221" s="127">
        <f t="shared" si="24"/>
        <v>919.09999999999991</v>
      </c>
      <c r="H221" s="6" t="s">
        <v>25</v>
      </c>
      <c r="I221" s="11">
        <v>33</v>
      </c>
      <c r="J221" s="11">
        <v>10</v>
      </c>
      <c r="K221" s="11">
        <v>19</v>
      </c>
      <c r="L221" s="11">
        <v>112.34</v>
      </c>
      <c r="M221" s="11">
        <v>41</v>
      </c>
      <c r="N221" s="11">
        <v>17</v>
      </c>
      <c r="O221" s="11">
        <v>27</v>
      </c>
      <c r="P221" s="12">
        <v>123</v>
      </c>
      <c r="Q221" s="76">
        <v>90</v>
      </c>
      <c r="R221" s="71" t="s">
        <v>2058</v>
      </c>
      <c r="S221" s="19" t="s">
        <v>398</v>
      </c>
      <c r="T221" s="19" t="s">
        <v>2089</v>
      </c>
      <c r="U221" s="20" t="s">
        <v>2638</v>
      </c>
      <c r="V221" s="19" t="s">
        <v>314</v>
      </c>
      <c r="W221" s="20" t="s">
        <v>315</v>
      </c>
      <c r="X221" s="20" t="s">
        <v>2478</v>
      </c>
      <c r="Y221" s="20" t="s">
        <v>394</v>
      </c>
      <c r="Z221" s="20" t="s">
        <v>375</v>
      </c>
      <c r="AA221" s="19" t="s">
        <v>2094</v>
      </c>
      <c r="AB221" s="19" t="s">
        <v>225</v>
      </c>
      <c r="AC221" s="19" t="s">
        <v>18</v>
      </c>
      <c r="AD221" s="6" t="s">
        <v>224</v>
      </c>
      <c r="AE221" s="19" t="s">
        <v>435</v>
      </c>
    </row>
    <row r="222" spans="1:31" ht="145.25" customHeight="1" x14ac:dyDescent="0.2">
      <c r="A222" s="6" t="s">
        <v>26</v>
      </c>
      <c r="B222" s="6" t="s">
        <v>26</v>
      </c>
      <c r="C222" s="6" t="s">
        <v>343</v>
      </c>
      <c r="D222" s="25">
        <v>191500013673</v>
      </c>
      <c r="E222" s="9" t="s">
        <v>2176</v>
      </c>
      <c r="F222" s="32">
        <v>1313</v>
      </c>
      <c r="G222" s="127">
        <f t="shared" si="24"/>
        <v>919.09999999999991</v>
      </c>
      <c r="H222" s="6" t="s">
        <v>261</v>
      </c>
      <c r="I222" s="11">
        <v>33</v>
      </c>
      <c r="J222" s="11">
        <v>10</v>
      </c>
      <c r="K222" s="11">
        <v>19</v>
      </c>
      <c r="L222" s="11">
        <v>112.34</v>
      </c>
      <c r="M222" s="11">
        <v>41</v>
      </c>
      <c r="N222" s="11">
        <v>17</v>
      </c>
      <c r="O222" s="11">
        <v>27</v>
      </c>
      <c r="P222" s="12">
        <v>123</v>
      </c>
      <c r="Q222" s="76">
        <v>90</v>
      </c>
      <c r="R222" s="71" t="s">
        <v>2058</v>
      </c>
      <c r="S222" s="19" t="s">
        <v>398</v>
      </c>
      <c r="T222" s="19" t="s">
        <v>2089</v>
      </c>
      <c r="U222" s="20" t="s">
        <v>2638</v>
      </c>
      <c r="V222" s="19" t="s">
        <v>314</v>
      </c>
      <c r="W222" s="20" t="s">
        <v>315</v>
      </c>
      <c r="X222" s="20" t="s">
        <v>2478</v>
      </c>
      <c r="Y222" s="20" t="s">
        <v>394</v>
      </c>
      <c r="Z222" s="20" t="s">
        <v>375</v>
      </c>
      <c r="AA222" s="19" t="s">
        <v>2094</v>
      </c>
      <c r="AB222" s="19" t="s">
        <v>225</v>
      </c>
      <c r="AC222" s="19" t="s">
        <v>18</v>
      </c>
      <c r="AD222" s="6" t="s">
        <v>224</v>
      </c>
      <c r="AE222" s="19" t="s">
        <v>435</v>
      </c>
    </row>
    <row r="223" spans="1:31" ht="145.25" customHeight="1" x14ac:dyDescent="0.2">
      <c r="A223" s="6" t="s">
        <v>26</v>
      </c>
      <c r="B223" s="6" t="s">
        <v>26</v>
      </c>
      <c r="C223" s="6" t="s">
        <v>344</v>
      </c>
      <c r="D223" s="25">
        <v>191500013680</v>
      </c>
      <c r="E223" s="9" t="s">
        <v>2177</v>
      </c>
      <c r="F223" s="32">
        <v>1313</v>
      </c>
      <c r="G223" s="127">
        <f t="shared" si="24"/>
        <v>919.09999999999991</v>
      </c>
      <c r="H223" s="6" t="s">
        <v>223</v>
      </c>
      <c r="I223" s="11">
        <v>33</v>
      </c>
      <c r="J223" s="11">
        <v>10</v>
      </c>
      <c r="K223" s="11">
        <v>19</v>
      </c>
      <c r="L223" s="11">
        <v>112.34</v>
      </c>
      <c r="M223" s="11">
        <v>41</v>
      </c>
      <c r="N223" s="11">
        <v>17</v>
      </c>
      <c r="O223" s="11">
        <v>27</v>
      </c>
      <c r="P223" s="12">
        <v>123</v>
      </c>
      <c r="Q223" s="76">
        <v>90</v>
      </c>
      <c r="R223" s="71" t="s">
        <v>2058</v>
      </c>
      <c r="S223" s="19" t="s">
        <v>398</v>
      </c>
      <c r="T223" s="19" t="s">
        <v>2089</v>
      </c>
      <c r="U223" s="20" t="s">
        <v>2638</v>
      </c>
      <c r="V223" s="19" t="s">
        <v>314</v>
      </c>
      <c r="W223" s="20" t="s">
        <v>315</v>
      </c>
      <c r="X223" s="20" t="s">
        <v>2478</v>
      </c>
      <c r="Y223" s="20" t="s">
        <v>394</v>
      </c>
      <c r="Z223" s="20" t="s">
        <v>375</v>
      </c>
      <c r="AA223" s="19" t="s">
        <v>2094</v>
      </c>
      <c r="AB223" s="19" t="s">
        <v>225</v>
      </c>
      <c r="AC223" s="19" t="s">
        <v>18</v>
      </c>
      <c r="AD223" s="6" t="s">
        <v>224</v>
      </c>
      <c r="AE223" s="19" t="s">
        <v>435</v>
      </c>
    </row>
    <row r="224" spans="1:31" ht="145.25" customHeight="1" x14ac:dyDescent="0.2">
      <c r="A224" s="6" t="s">
        <v>26</v>
      </c>
      <c r="B224" s="6" t="s">
        <v>26</v>
      </c>
      <c r="C224" s="6" t="s">
        <v>346</v>
      </c>
      <c r="D224" s="25">
        <v>191500013697</v>
      </c>
      <c r="E224" s="9" t="s">
        <v>2178</v>
      </c>
      <c r="F224" s="32">
        <v>1155</v>
      </c>
      <c r="G224" s="127">
        <f t="shared" si="24"/>
        <v>808.5</v>
      </c>
      <c r="H224" s="6" t="s">
        <v>222</v>
      </c>
      <c r="I224" s="11">
        <v>33</v>
      </c>
      <c r="J224" s="11">
        <v>10</v>
      </c>
      <c r="K224" s="11">
        <v>19</v>
      </c>
      <c r="L224" s="11">
        <v>112.34</v>
      </c>
      <c r="M224" s="11">
        <v>41</v>
      </c>
      <c r="N224" s="11">
        <v>17</v>
      </c>
      <c r="O224" s="11">
        <v>27</v>
      </c>
      <c r="P224" s="12">
        <v>123</v>
      </c>
      <c r="Q224" s="76">
        <v>90</v>
      </c>
      <c r="R224" s="71" t="s">
        <v>2058</v>
      </c>
      <c r="S224" s="19" t="s">
        <v>398</v>
      </c>
      <c r="T224" s="19" t="s">
        <v>2089</v>
      </c>
      <c r="U224" s="20" t="s">
        <v>2638</v>
      </c>
      <c r="V224" s="19" t="s">
        <v>314</v>
      </c>
      <c r="W224" s="20" t="s">
        <v>315</v>
      </c>
      <c r="X224" s="20" t="s">
        <v>2478</v>
      </c>
      <c r="Y224" s="20" t="s">
        <v>394</v>
      </c>
      <c r="Z224" s="20" t="s">
        <v>375</v>
      </c>
      <c r="AA224" s="19" t="s">
        <v>2094</v>
      </c>
      <c r="AB224" s="19" t="s">
        <v>225</v>
      </c>
      <c r="AC224" s="19" t="s">
        <v>18</v>
      </c>
      <c r="AD224" s="6" t="s">
        <v>224</v>
      </c>
      <c r="AE224" s="19" t="s">
        <v>435</v>
      </c>
    </row>
    <row r="225" spans="1:31" ht="145.25" customHeight="1" x14ac:dyDescent="0.2">
      <c r="A225" s="6" t="s">
        <v>26</v>
      </c>
      <c r="B225" s="6" t="s">
        <v>26</v>
      </c>
      <c r="C225" s="6" t="s">
        <v>347</v>
      </c>
      <c r="D225" s="25">
        <v>191500013703</v>
      </c>
      <c r="E225" s="9" t="s">
        <v>2179</v>
      </c>
      <c r="F225" s="32">
        <v>1313</v>
      </c>
      <c r="G225" s="127">
        <f t="shared" si="24"/>
        <v>919.09999999999991</v>
      </c>
      <c r="H225" s="6" t="s">
        <v>239</v>
      </c>
      <c r="I225" s="11">
        <v>33</v>
      </c>
      <c r="J225" s="11">
        <v>10</v>
      </c>
      <c r="K225" s="11">
        <v>19</v>
      </c>
      <c r="L225" s="11">
        <v>112.34</v>
      </c>
      <c r="M225" s="11">
        <v>41</v>
      </c>
      <c r="N225" s="11">
        <v>17</v>
      </c>
      <c r="O225" s="11">
        <v>27</v>
      </c>
      <c r="P225" s="12">
        <v>123</v>
      </c>
      <c r="Q225" s="76">
        <v>90</v>
      </c>
      <c r="R225" s="71" t="s">
        <v>2058</v>
      </c>
      <c r="S225" s="19" t="s">
        <v>398</v>
      </c>
      <c r="T225" s="19" t="s">
        <v>2089</v>
      </c>
      <c r="U225" s="20" t="s">
        <v>2638</v>
      </c>
      <c r="V225" s="19" t="s">
        <v>314</v>
      </c>
      <c r="W225" s="20" t="s">
        <v>315</v>
      </c>
      <c r="X225" s="20" t="s">
        <v>2478</v>
      </c>
      <c r="Y225" s="20" t="s">
        <v>394</v>
      </c>
      <c r="Z225" s="20" t="s">
        <v>375</v>
      </c>
      <c r="AA225" s="19" t="s">
        <v>2094</v>
      </c>
      <c r="AB225" s="19" t="s">
        <v>225</v>
      </c>
      <c r="AC225" s="19" t="s">
        <v>18</v>
      </c>
      <c r="AD225" s="6" t="s">
        <v>224</v>
      </c>
      <c r="AE225" s="19" t="s">
        <v>435</v>
      </c>
    </row>
    <row r="226" spans="1:31" ht="145.25" customHeight="1" x14ac:dyDescent="0.2">
      <c r="A226" s="6" t="s">
        <v>26</v>
      </c>
      <c r="B226" s="6" t="s">
        <v>26</v>
      </c>
      <c r="C226" s="6" t="s">
        <v>345</v>
      </c>
      <c r="D226" s="25">
        <v>191500013710</v>
      </c>
      <c r="E226" s="9" t="s">
        <v>2180</v>
      </c>
      <c r="F226" s="32">
        <v>1313</v>
      </c>
      <c r="G226" s="127">
        <f t="shared" si="24"/>
        <v>919.09999999999991</v>
      </c>
      <c r="H226" s="6" t="s">
        <v>312</v>
      </c>
      <c r="I226" s="11">
        <v>33</v>
      </c>
      <c r="J226" s="11">
        <v>10</v>
      </c>
      <c r="K226" s="11">
        <v>19</v>
      </c>
      <c r="L226" s="11">
        <v>112.34</v>
      </c>
      <c r="M226" s="11">
        <v>41</v>
      </c>
      <c r="N226" s="11">
        <v>17</v>
      </c>
      <c r="O226" s="11">
        <v>27</v>
      </c>
      <c r="P226" s="12">
        <v>123</v>
      </c>
      <c r="Q226" s="76">
        <v>90</v>
      </c>
      <c r="R226" s="71" t="s">
        <v>2058</v>
      </c>
      <c r="S226" s="19" t="s">
        <v>398</v>
      </c>
      <c r="T226" s="19" t="s">
        <v>2089</v>
      </c>
      <c r="U226" s="20" t="s">
        <v>2638</v>
      </c>
      <c r="V226" s="19" t="s">
        <v>314</v>
      </c>
      <c r="W226" s="20" t="s">
        <v>315</v>
      </c>
      <c r="X226" s="20" t="s">
        <v>2478</v>
      </c>
      <c r="Y226" s="20" t="s">
        <v>394</v>
      </c>
      <c r="Z226" s="20" t="s">
        <v>375</v>
      </c>
      <c r="AA226" s="19" t="s">
        <v>2094</v>
      </c>
      <c r="AB226" s="19" t="s">
        <v>225</v>
      </c>
      <c r="AC226" s="19" t="s">
        <v>18</v>
      </c>
      <c r="AD226" s="6" t="s">
        <v>224</v>
      </c>
      <c r="AE226" s="19" t="s">
        <v>435</v>
      </c>
    </row>
    <row r="227" spans="1:31" ht="145.25" customHeight="1" x14ac:dyDescent="0.2">
      <c r="A227" s="6" t="s">
        <v>26</v>
      </c>
      <c r="B227" s="6" t="s">
        <v>26</v>
      </c>
      <c r="C227" s="6" t="s">
        <v>348</v>
      </c>
      <c r="D227" s="25">
        <v>191500013277</v>
      </c>
      <c r="E227" s="9" t="s">
        <v>2181</v>
      </c>
      <c r="F227" s="32">
        <v>1166</v>
      </c>
      <c r="G227" s="127">
        <f>F227*0.65</f>
        <v>757.9</v>
      </c>
      <c r="H227" s="6" t="s">
        <v>24</v>
      </c>
      <c r="I227" s="11">
        <v>36</v>
      </c>
      <c r="J227" s="11">
        <v>10</v>
      </c>
      <c r="K227" s="11">
        <v>19</v>
      </c>
      <c r="L227" s="11">
        <v>115.34</v>
      </c>
      <c r="M227" s="11">
        <v>43.75</v>
      </c>
      <c r="N227" s="11">
        <v>18</v>
      </c>
      <c r="O227" s="11">
        <v>26</v>
      </c>
      <c r="P227" s="12">
        <v>124</v>
      </c>
      <c r="Q227" s="76">
        <v>90</v>
      </c>
      <c r="R227" s="71" t="s">
        <v>2058</v>
      </c>
      <c r="S227" s="19" t="s">
        <v>398</v>
      </c>
      <c r="T227" s="19" t="s">
        <v>2089</v>
      </c>
      <c r="U227" s="20" t="s">
        <v>2638</v>
      </c>
      <c r="V227" s="19" t="s">
        <v>314</v>
      </c>
      <c r="W227" s="20" t="s">
        <v>315</v>
      </c>
      <c r="X227" s="20" t="s">
        <v>2478</v>
      </c>
      <c r="Y227" s="20" t="s">
        <v>394</v>
      </c>
      <c r="Z227" s="20" t="s">
        <v>375</v>
      </c>
      <c r="AA227" s="19" t="s">
        <v>2095</v>
      </c>
      <c r="AB227" s="19" t="s">
        <v>225</v>
      </c>
      <c r="AC227" s="19" t="s">
        <v>18</v>
      </c>
      <c r="AD227" s="6" t="s">
        <v>224</v>
      </c>
      <c r="AE227" s="19" t="s">
        <v>435</v>
      </c>
    </row>
    <row r="228" spans="1:31" ht="145.25" customHeight="1" x14ac:dyDescent="0.2">
      <c r="A228" s="6" t="s">
        <v>26</v>
      </c>
      <c r="B228" s="6" t="s">
        <v>26</v>
      </c>
      <c r="C228" s="6" t="s">
        <v>349</v>
      </c>
      <c r="D228" s="25">
        <v>191500013284</v>
      </c>
      <c r="E228" s="9" t="s">
        <v>2182</v>
      </c>
      <c r="F228" s="32">
        <v>1458</v>
      </c>
      <c r="G228" s="127">
        <f t="shared" ref="G228:G235" si="25">F228*0.7</f>
        <v>1020.5999999999999</v>
      </c>
      <c r="H228" s="6" t="s">
        <v>283</v>
      </c>
      <c r="I228" s="11">
        <v>36</v>
      </c>
      <c r="J228" s="11">
        <v>10</v>
      </c>
      <c r="K228" s="11">
        <v>19</v>
      </c>
      <c r="L228" s="11">
        <v>115.34</v>
      </c>
      <c r="M228" s="11">
        <v>43.75</v>
      </c>
      <c r="N228" s="11">
        <v>18</v>
      </c>
      <c r="O228" s="11">
        <v>26</v>
      </c>
      <c r="P228" s="12">
        <v>124</v>
      </c>
      <c r="Q228" s="76">
        <v>90</v>
      </c>
      <c r="R228" s="71" t="s">
        <v>2058</v>
      </c>
      <c r="S228" s="19" t="s">
        <v>398</v>
      </c>
      <c r="T228" s="19" t="s">
        <v>2089</v>
      </c>
      <c r="U228" s="20" t="s">
        <v>2638</v>
      </c>
      <c r="V228" s="19" t="s">
        <v>314</v>
      </c>
      <c r="W228" s="20" t="s">
        <v>315</v>
      </c>
      <c r="X228" s="20" t="s">
        <v>2478</v>
      </c>
      <c r="Y228" s="20" t="s">
        <v>394</v>
      </c>
      <c r="Z228" s="20" t="s">
        <v>375</v>
      </c>
      <c r="AA228" s="19" t="s">
        <v>2095</v>
      </c>
      <c r="AB228" s="19" t="s">
        <v>225</v>
      </c>
      <c r="AC228" s="19" t="s">
        <v>18</v>
      </c>
      <c r="AD228" s="6" t="s">
        <v>224</v>
      </c>
      <c r="AE228" s="19" t="s">
        <v>435</v>
      </c>
    </row>
    <row r="229" spans="1:31" ht="145.25" customHeight="1" x14ac:dyDescent="0.2">
      <c r="A229" s="6" t="s">
        <v>26</v>
      </c>
      <c r="B229" s="6" t="s">
        <v>26</v>
      </c>
      <c r="C229" s="6" t="s">
        <v>350</v>
      </c>
      <c r="D229" s="25">
        <v>191500013291</v>
      </c>
      <c r="E229" s="9" t="s">
        <v>2183</v>
      </c>
      <c r="F229" s="32">
        <v>1458</v>
      </c>
      <c r="G229" s="127">
        <f t="shared" si="25"/>
        <v>1020.5999999999999</v>
      </c>
      <c r="H229" s="6" t="s">
        <v>250</v>
      </c>
      <c r="I229" s="11">
        <v>36</v>
      </c>
      <c r="J229" s="11">
        <v>10</v>
      </c>
      <c r="K229" s="11">
        <v>19</v>
      </c>
      <c r="L229" s="11">
        <v>115.34</v>
      </c>
      <c r="M229" s="11">
        <v>43.75</v>
      </c>
      <c r="N229" s="11">
        <v>18</v>
      </c>
      <c r="O229" s="11">
        <v>26</v>
      </c>
      <c r="P229" s="12">
        <v>124</v>
      </c>
      <c r="Q229" s="76">
        <v>90</v>
      </c>
      <c r="R229" s="71" t="s">
        <v>2058</v>
      </c>
      <c r="S229" s="19" t="s">
        <v>398</v>
      </c>
      <c r="T229" s="19" t="s">
        <v>2089</v>
      </c>
      <c r="U229" s="20" t="s">
        <v>2638</v>
      </c>
      <c r="V229" s="19" t="s">
        <v>314</v>
      </c>
      <c r="W229" s="20" t="s">
        <v>315</v>
      </c>
      <c r="X229" s="20" t="s">
        <v>2478</v>
      </c>
      <c r="Y229" s="20" t="s">
        <v>394</v>
      </c>
      <c r="Z229" s="20" t="s">
        <v>375</v>
      </c>
      <c r="AA229" s="19" t="s">
        <v>2095</v>
      </c>
      <c r="AB229" s="19" t="s">
        <v>225</v>
      </c>
      <c r="AC229" s="19" t="s">
        <v>18</v>
      </c>
      <c r="AD229" s="6" t="s">
        <v>224</v>
      </c>
      <c r="AE229" s="19" t="s">
        <v>435</v>
      </c>
    </row>
    <row r="230" spans="1:31" ht="145.25" customHeight="1" x14ac:dyDescent="0.2">
      <c r="A230" s="6" t="s">
        <v>26</v>
      </c>
      <c r="B230" s="6" t="s">
        <v>26</v>
      </c>
      <c r="C230" s="6" t="s">
        <v>351</v>
      </c>
      <c r="D230" s="25">
        <v>191500013307</v>
      </c>
      <c r="E230" s="9" t="s">
        <v>2184</v>
      </c>
      <c r="F230" s="32">
        <v>1458</v>
      </c>
      <c r="G230" s="127">
        <f t="shared" si="25"/>
        <v>1020.5999999999999</v>
      </c>
      <c r="H230" s="6" t="s">
        <v>25</v>
      </c>
      <c r="I230" s="11">
        <v>36</v>
      </c>
      <c r="J230" s="11">
        <v>10</v>
      </c>
      <c r="K230" s="11">
        <v>19</v>
      </c>
      <c r="L230" s="11">
        <v>115.34</v>
      </c>
      <c r="M230" s="11">
        <v>43.75</v>
      </c>
      <c r="N230" s="11">
        <v>18</v>
      </c>
      <c r="O230" s="11">
        <v>26</v>
      </c>
      <c r="P230" s="12">
        <v>124</v>
      </c>
      <c r="Q230" s="76">
        <v>90</v>
      </c>
      <c r="R230" s="71" t="s">
        <v>2058</v>
      </c>
      <c r="S230" s="19" t="s">
        <v>398</v>
      </c>
      <c r="T230" s="19" t="s">
        <v>2089</v>
      </c>
      <c r="U230" s="20" t="s">
        <v>2638</v>
      </c>
      <c r="V230" s="19" t="s">
        <v>314</v>
      </c>
      <c r="W230" s="20" t="s">
        <v>315</v>
      </c>
      <c r="X230" s="20" t="s">
        <v>2478</v>
      </c>
      <c r="Y230" s="20" t="s">
        <v>394</v>
      </c>
      <c r="Z230" s="20" t="s">
        <v>375</v>
      </c>
      <c r="AA230" s="19" t="s">
        <v>2095</v>
      </c>
      <c r="AB230" s="19" t="s">
        <v>225</v>
      </c>
      <c r="AC230" s="19" t="s">
        <v>18</v>
      </c>
      <c r="AD230" s="6" t="s">
        <v>224</v>
      </c>
      <c r="AE230" s="19" t="s">
        <v>435</v>
      </c>
    </row>
    <row r="231" spans="1:31" ht="145.25" customHeight="1" x14ac:dyDescent="0.2">
      <c r="A231" s="6" t="s">
        <v>26</v>
      </c>
      <c r="B231" s="6" t="s">
        <v>26</v>
      </c>
      <c r="C231" s="6" t="s">
        <v>352</v>
      </c>
      <c r="D231" s="25">
        <v>191500013314</v>
      </c>
      <c r="E231" s="9" t="s">
        <v>2185</v>
      </c>
      <c r="F231" s="32">
        <v>1458</v>
      </c>
      <c r="G231" s="127">
        <f t="shared" si="25"/>
        <v>1020.5999999999999</v>
      </c>
      <c r="H231" s="6" t="s">
        <v>261</v>
      </c>
      <c r="I231" s="11">
        <v>36</v>
      </c>
      <c r="J231" s="11">
        <v>10</v>
      </c>
      <c r="K231" s="11">
        <v>19</v>
      </c>
      <c r="L231" s="11">
        <v>115.34</v>
      </c>
      <c r="M231" s="11">
        <v>43.75</v>
      </c>
      <c r="N231" s="11">
        <v>18</v>
      </c>
      <c r="O231" s="11">
        <v>26</v>
      </c>
      <c r="P231" s="12">
        <v>124</v>
      </c>
      <c r="Q231" s="76">
        <v>90</v>
      </c>
      <c r="R231" s="71" t="s">
        <v>2058</v>
      </c>
      <c r="S231" s="19" t="s">
        <v>398</v>
      </c>
      <c r="T231" s="19" t="s">
        <v>2089</v>
      </c>
      <c r="U231" s="20" t="s">
        <v>2638</v>
      </c>
      <c r="V231" s="19" t="s">
        <v>314</v>
      </c>
      <c r="W231" s="20" t="s">
        <v>315</v>
      </c>
      <c r="X231" s="20" t="s">
        <v>2478</v>
      </c>
      <c r="Y231" s="20" t="s">
        <v>394</v>
      </c>
      <c r="Z231" s="20" t="s">
        <v>375</v>
      </c>
      <c r="AA231" s="19" t="s">
        <v>2095</v>
      </c>
      <c r="AB231" s="19" t="s">
        <v>225</v>
      </c>
      <c r="AC231" s="19" t="s">
        <v>18</v>
      </c>
      <c r="AD231" s="6" t="s">
        <v>224</v>
      </c>
      <c r="AE231" s="19" t="s">
        <v>435</v>
      </c>
    </row>
    <row r="232" spans="1:31" ht="145.25" customHeight="1" x14ac:dyDescent="0.2">
      <c r="A232" s="6" t="s">
        <v>26</v>
      </c>
      <c r="B232" s="6" t="s">
        <v>26</v>
      </c>
      <c r="C232" s="6" t="s">
        <v>353</v>
      </c>
      <c r="D232" s="25">
        <v>191500013321</v>
      </c>
      <c r="E232" s="9" t="s">
        <v>2186</v>
      </c>
      <c r="F232" s="32">
        <v>1458</v>
      </c>
      <c r="G232" s="127">
        <f t="shared" si="25"/>
        <v>1020.5999999999999</v>
      </c>
      <c r="H232" s="6" t="s">
        <v>223</v>
      </c>
      <c r="I232" s="11">
        <v>36</v>
      </c>
      <c r="J232" s="11">
        <v>10</v>
      </c>
      <c r="K232" s="11">
        <v>19</v>
      </c>
      <c r="L232" s="11">
        <v>115.34</v>
      </c>
      <c r="M232" s="11">
        <v>43.75</v>
      </c>
      <c r="N232" s="11">
        <v>18</v>
      </c>
      <c r="O232" s="11">
        <v>26</v>
      </c>
      <c r="P232" s="12">
        <v>124</v>
      </c>
      <c r="Q232" s="76">
        <v>90</v>
      </c>
      <c r="R232" s="71" t="s">
        <v>2058</v>
      </c>
      <c r="S232" s="19" t="s">
        <v>398</v>
      </c>
      <c r="T232" s="19" t="s">
        <v>2089</v>
      </c>
      <c r="U232" s="20" t="s">
        <v>2638</v>
      </c>
      <c r="V232" s="19" t="s">
        <v>314</v>
      </c>
      <c r="W232" s="20" t="s">
        <v>315</v>
      </c>
      <c r="X232" s="20" t="s">
        <v>2478</v>
      </c>
      <c r="Y232" s="20" t="s">
        <v>394</v>
      </c>
      <c r="Z232" s="20" t="s">
        <v>375</v>
      </c>
      <c r="AA232" s="19" t="s">
        <v>2095</v>
      </c>
      <c r="AB232" s="19" t="s">
        <v>225</v>
      </c>
      <c r="AC232" s="19" t="s">
        <v>18</v>
      </c>
      <c r="AD232" s="6" t="s">
        <v>224</v>
      </c>
      <c r="AE232" s="19" t="s">
        <v>435</v>
      </c>
    </row>
    <row r="233" spans="1:31" ht="145.25" customHeight="1" x14ac:dyDescent="0.2">
      <c r="A233" s="6" t="s">
        <v>26</v>
      </c>
      <c r="B233" s="6" t="s">
        <v>26</v>
      </c>
      <c r="C233" s="6" t="s">
        <v>354</v>
      </c>
      <c r="D233" s="25">
        <v>191500013338</v>
      </c>
      <c r="E233" s="9" t="s">
        <v>2187</v>
      </c>
      <c r="F233" s="32">
        <v>1283</v>
      </c>
      <c r="G233" s="127">
        <f t="shared" si="25"/>
        <v>898.09999999999991</v>
      </c>
      <c r="H233" s="6" t="s">
        <v>222</v>
      </c>
      <c r="I233" s="11">
        <v>36</v>
      </c>
      <c r="J233" s="11">
        <v>10</v>
      </c>
      <c r="K233" s="11">
        <v>19</v>
      </c>
      <c r="L233" s="11">
        <v>115.34</v>
      </c>
      <c r="M233" s="11">
        <v>43.75</v>
      </c>
      <c r="N233" s="11">
        <v>18</v>
      </c>
      <c r="O233" s="11">
        <v>26</v>
      </c>
      <c r="P233" s="12">
        <v>124</v>
      </c>
      <c r="Q233" s="76">
        <v>90</v>
      </c>
      <c r="R233" s="71" t="s">
        <v>2058</v>
      </c>
      <c r="S233" s="19" t="s">
        <v>398</v>
      </c>
      <c r="T233" s="19" t="s">
        <v>2089</v>
      </c>
      <c r="U233" s="20" t="s">
        <v>2638</v>
      </c>
      <c r="V233" s="19" t="s">
        <v>314</v>
      </c>
      <c r="W233" s="20" t="s">
        <v>315</v>
      </c>
      <c r="X233" s="20" t="s">
        <v>2478</v>
      </c>
      <c r="Y233" s="20" t="s">
        <v>394</v>
      </c>
      <c r="Z233" s="20" t="s">
        <v>375</v>
      </c>
      <c r="AA233" s="19" t="s">
        <v>2095</v>
      </c>
      <c r="AB233" s="19" t="s">
        <v>225</v>
      </c>
      <c r="AC233" s="19" t="s">
        <v>18</v>
      </c>
      <c r="AD233" s="6" t="s">
        <v>224</v>
      </c>
      <c r="AE233" s="19" t="s">
        <v>435</v>
      </c>
    </row>
    <row r="234" spans="1:31" ht="145.25" customHeight="1" x14ac:dyDescent="0.2">
      <c r="A234" s="6" t="s">
        <v>26</v>
      </c>
      <c r="B234" s="6" t="s">
        <v>26</v>
      </c>
      <c r="C234" s="6" t="s">
        <v>355</v>
      </c>
      <c r="D234" s="25">
        <v>191500013345</v>
      </c>
      <c r="E234" s="9" t="s">
        <v>2188</v>
      </c>
      <c r="F234" s="32">
        <v>1458</v>
      </c>
      <c r="G234" s="127">
        <f t="shared" si="25"/>
        <v>1020.5999999999999</v>
      </c>
      <c r="H234" s="6" t="s">
        <v>239</v>
      </c>
      <c r="I234" s="11">
        <v>36</v>
      </c>
      <c r="J234" s="11">
        <v>10</v>
      </c>
      <c r="K234" s="11">
        <v>19</v>
      </c>
      <c r="L234" s="11">
        <v>115.34</v>
      </c>
      <c r="M234" s="11">
        <v>41</v>
      </c>
      <c r="N234" s="11">
        <v>18</v>
      </c>
      <c r="O234" s="11">
        <v>26</v>
      </c>
      <c r="P234" s="12">
        <v>124</v>
      </c>
      <c r="Q234" s="76">
        <v>90</v>
      </c>
      <c r="R234" s="71" t="s">
        <v>2058</v>
      </c>
      <c r="S234" s="19" t="s">
        <v>398</v>
      </c>
      <c r="T234" s="19" t="s">
        <v>2089</v>
      </c>
      <c r="U234" s="20" t="s">
        <v>2638</v>
      </c>
      <c r="V234" s="19" t="s">
        <v>314</v>
      </c>
      <c r="W234" s="20" t="s">
        <v>315</v>
      </c>
      <c r="X234" s="20" t="s">
        <v>2478</v>
      </c>
      <c r="Y234" s="20" t="s">
        <v>394</v>
      </c>
      <c r="Z234" s="20" t="s">
        <v>375</v>
      </c>
      <c r="AA234" s="19" t="s">
        <v>2095</v>
      </c>
      <c r="AB234" s="19" t="s">
        <v>225</v>
      </c>
      <c r="AC234" s="19" t="s">
        <v>18</v>
      </c>
      <c r="AD234" s="6" t="s">
        <v>224</v>
      </c>
      <c r="AE234" s="19" t="s">
        <v>435</v>
      </c>
    </row>
    <row r="235" spans="1:31" ht="145.25" customHeight="1" x14ac:dyDescent="0.2">
      <c r="A235" s="6" t="s">
        <v>26</v>
      </c>
      <c r="B235" s="6" t="s">
        <v>26</v>
      </c>
      <c r="C235" s="6" t="s">
        <v>356</v>
      </c>
      <c r="D235" s="25">
        <v>191500013352</v>
      </c>
      <c r="E235" s="9" t="s">
        <v>2189</v>
      </c>
      <c r="F235" s="32">
        <v>1458</v>
      </c>
      <c r="G235" s="127">
        <f t="shared" si="25"/>
        <v>1020.5999999999999</v>
      </c>
      <c r="H235" s="6" t="s">
        <v>312</v>
      </c>
      <c r="I235" s="11">
        <v>36</v>
      </c>
      <c r="J235" s="11">
        <v>10</v>
      </c>
      <c r="K235" s="11">
        <v>19</v>
      </c>
      <c r="L235" s="11">
        <v>115.34</v>
      </c>
      <c r="M235" s="11">
        <v>41</v>
      </c>
      <c r="N235" s="11">
        <v>18</v>
      </c>
      <c r="O235" s="11">
        <v>26</v>
      </c>
      <c r="P235" s="12">
        <v>124</v>
      </c>
      <c r="Q235" s="76">
        <v>90</v>
      </c>
      <c r="R235" s="71" t="s">
        <v>2058</v>
      </c>
      <c r="S235" s="19" t="s">
        <v>398</v>
      </c>
      <c r="T235" s="19" t="s">
        <v>2089</v>
      </c>
      <c r="U235" s="20" t="s">
        <v>2638</v>
      </c>
      <c r="V235" s="19" t="s">
        <v>314</v>
      </c>
      <c r="W235" s="20" t="s">
        <v>315</v>
      </c>
      <c r="X235" s="20" t="s">
        <v>2478</v>
      </c>
      <c r="Y235" s="20" t="s">
        <v>394</v>
      </c>
      <c r="Z235" s="20" t="s">
        <v>375</v>
      </c>
      <c r="AA235" s="19" t="s">
        <v>2095</v>
      </c>
      <c r="AB235" s="19" t="s">
        <v>225</v>
      </c>
      <c r="AC235" s="19" t="s">
        <v>18</v>
      </c>
      <c r="AD235" s="6" t="s">
        <v>224</v>
      </c>
      <c r="AE235" s="19" t="s">
        <v>435</v>
      </c>
    </row>
    <row r="236" spans="1:31" ht="176" x14ac:dyDescent="0.2">
      <c r="A236" s="16" t="s">
        <v>26</v>
      </c>
      <c r="B236" s="16" t="s">
        <v>26</v>
      </c>
      <c r="C236" s="6" t="s">
        <v>618</v>
      </c>
      <c r="D236" s="8">
        <v>191500013994</v>
      </c>
      <c r="E236" s="19" t="s">
        <v>619</v>
      </c>
      <c r="F236" s="29">
        <v>765</v>
      </c>
      <c r="G236" s="127">
        <f>F236*0.65</f>
        <v>497.25</v>
      </c>
      <c r="H236" s="16" t="s">
        <v>24</v>
      </c>
      <c r="I236" s="11">
        <v>33</v>
      </c>
      <c r="J236" s="18">
        <v>10</v>
      </c>
      <c r="K236" s="18">
        <v>22</v>
      </c>
      <c r="L236" s="18">
        <v>76</v>
      </c>
      <c r="M236" s="18">
        <v>38</v>
      </c>
      <c r="N236" s="18">
        <v>15</v>
      </c>
      <c r="O236" s="11">
        <v>26.5</v>
      </c>
      <c r="P236" s="18">
        <v>91</v>
      </c>
      <c r="Q236" s="76">
        <v>90</v>
      </c>
      <c r="R236" s="71" t="s">
        <v>2058</v>
      </c>
      <c r="S236" s="20" t="s">
        <v>598</v>
      </c>
      <c r="T236" s="19" t="s">
        <v>2647</v>
      </c>
      <c r="U236" s="19" t="s">
        <v>2640</v>
      </c>
      <c r="V236" s="19" t="s">
        <v>620</v>
      </c>
      <c r="W236" s="20" t="s">
        <v>315</v>
      </c>
      <c r="X236" s="20" t="s">
        <v>2478</v>
      </c>
      <c r="Y236" s="20" t="s">
        <v>394</v>
      </c>
      <c r="Z236" s="20" t="s">
        <v>375</v>
      </c>
      <c r="AA236" s="19" t="s">
        <v>2103</v>
      </c>
      <c r="AB236" s="19" t="s">
        <v>225</v>
      </c>
      <c r="AC236" s="19" t="s">
        <v>19</v>
      </c>
      <c r="AD236" s="19" t="s">
        <v>224</v>
      </c>
      <c r="AE236" s="20" t="s">
        <v>435</v>
      </c>
    </row>
    <row r="237" spans="1:31" ht="176" x14ac:dyDescent="0.2">
      <c r="A237" s="16" t="s">
        <v>26</v>
      </c>
      <c r="B237" s="16" t="s">
        <v>26</v>
      </c>
      <c r="C237" s="7" t="s">
        <v>621</v>
      </c>
      <c r="D237" s="8">
        <v>191500014007</v>
      </c>
      <c r="E237" s="9" t="s">
        <v>622</v>
      </c>
      <c r="F237" s="31">
        <v>956</v>
      </c>
      <c r="G237" s="127">
        <f t="shared" ref="G237:G244" si="26">F237*0.7</f>
        <v>669.19999999999993</v>
      </c>
      <c r="H237" s="6" t="s">
        <v>283</v>
      </c>
      <c r="I237" s="11">
        <v>33</v>
      </c>
      <c r="J237" s="18">
        <v>10</v>
      </c>
      <c r="K237" s="18">
        <v>22</v>
      </c>
      <c r="L237" s="18">
        <v>76</v>
      </c>
      <c r="M237" s="18">
        <v>38</v>
      </c>
      <c r="N237" s="18">
        <v>15</v>
      </c>
      <c r="O237" s="11">
        <v>26.5</v>
      </c>
      <c r="P237" s="18">
        <v>91</v>
      </c>
      <c r="Q237" s="76">
        <v>90</v>
      </c>
      <c r="R237" s="71" t="s">
        <v>2058</v>
      </c>
      <c r="S237" s="20" t="s">
        <v>598</v>
      </c>
      <c r="T237" s="19" t="s">
        <v>2647</v>
      </c>
      <c r="U237" s="19" t="s">
        <v>2640</v>
      </c>
      <c r="V237" s="19" t="s">
        <v>620</v>
      </c>
      <c r="W237" s="20" t="s">
        <v>315</v>
      </c>
      <c r="X237" s="20" t="s">
        <v>2478</v>
      </c>
      <c r="Y237" s="20" t="s">
        <v>394</v>
      </c>
      <c r="Z237" s="20" t="s">
        <v>375</v>
      </c>
      <c r="AA237" s="19" t="s">
        <v>2103</v>
      </c>
      <c r="AB237" s="19" t="s">
        <v>225</v>
      </c>
      <c r="AC237" s="19" t="s">
        <v>19</v>
      </c>
      <c r="AD237" s="19" t="s">
        <v>224</v>
      </c>
      <c r="AE237" s="20" t="s">
        <v>435</v>
      </c>
    </row>
    <row r="238" spans="1:31" ht="176" x14ac:dyDescent="0.2">
      <c r="A238" s="16" t="s">
        <v>26</v>
      </c>
      <c r="B238" s="16" t="s">
        <v>26</v>
      </c>
      <c r="C238" s="7" t="s">
        <v>623</v>
      </c>
      <c r="D238" s="8">
        <v>191500014014</v>
      </c>
      <c r="E238" s="9" t="s">
        <v>624</v>
      </c>
      <c r="F238" s="31">
        <v>956</v>
      </c>
      <c r="G238" s="127">
        <f t="shared" si="26"/>
        <v>669.19999999999993</v>
      </c>
      <c r="H238" s="6" t="s">
        <v>250</v>
      </c>
      <c r="I238" s="11">
        <v>33</v>
      </c>
      <c r="J238" s="18">
        <v>10</v>
      </c>
      <c r="K238" s="18">
        <v>22</v>
      </c>
      <c r="L238" s="18">
        <v>76</v>
      </c>
      <c r="M238" s="18">
        <v>38</v>
      </c>
      <c r="N238" s="18">
        <v>15</v>
      </c>
      <c r="O238" s="11">
        <v>26.5</v>
      </c>
      <c r="P238" s="18">
        <v>91</v>
      </c>
      <c r="Q238" s="76">
        <v>90</v>
      </c>
      <c r="R238" s="71" t="s">
        <v>2058</v>
      </c>
      <c r="S238" s="20" t="s">
        <v>598</v>
      </c>
      <c r="T238" s="19" t="s">
        <v>2647</v>
      </c>
      <c r="U238" s="19" t="s">
        <v>2640</v>
      </c>
      <c r="V238" s="19" t="s">
        <v>620</v>
      </c>
      <c r="W238" s="20" t="s">
        <v>315</v>
      </c>
      <c r="X238" s="20" t="s">
        <v>2478</v>
      </c>
      <c r="Y238" s="20" t="s">
        <v>394</v>
      </c>
      <c r="Z238" s="20" t="s">
        <v>375</v>
      </c>
      <c r="AA238" s="19" t="s">
        <v>2103</v>
      </c>
      <c r="AB238" s="19" t="s">
        <v>225</v>
      </c>
      <c r="AC238" s="19" t="s">
        <v>19</v>
      </c>
      <c r="AD238" s="19" t="s">
        <v>224</v>
      </c>
      <c r="AE238" s="20" t="s">
        <v>435</v>
      </c>
    </row>
    <row r="239" spans="1:31" ht="176" x14ac:dyDescent="0.2">
      <c r="A239" s="16" t="s">
        <v>26</v>
      </c>
      <c r="B239" s="16" t="s">
        <v>26</v>
      </c>
      <c r="C239" s="7" t="s">
        <v>625</v>
      </c>
      <c r="D239" s="8">
        <v>191500014021</v>
      </c>
      <c r="E239" s="9" t="s">
        <v>626</v>
      </c>
      <c r="F239" s="31">
        <v>956</v>
      </c>
      <c r="G239" s="127">
        <f t="shared" si="26"/>
        <v>669.19999999999993</v>
      </c>
      <c r="H239" s="6" t="s">
        <v>25</v>
      </c>
      <c r="I239" s="11">
        <v>33</v>
      </c>
      <c r="J239" s="18">
        <v>10</v>
      </c>
      <c r="K239" s="18">
        <v>22</v>
      </c>
      <c r="L239" s="18">
        <v>76</v>
      </c>
      <c r="M239" s="18">
        <v>38</v>
      </c>
      <c r="N239" s="18">
        <v>15</v>
      </c>
      <c r="O239" s="11">
        <v>26.5</v>
      </c>
      <c r="P239" s="18">
        <v>91</v>
      </c>
      <c r="Q239" s="76">
        <v>90</v>
      </c>
      <c r="R239" s="71" t="s">
        <v>2058</v>
      </c>
      <c r="S239" s="20" t="s">
        <v>598</v>
      </c>
      <c r="T239" s="19" t="s">
        <v>2647</v>
      </c>
      <c r="U239" s="19" t="s">
        <v>2640</v>
      </c>
      <c r="V239" s="19" t="s">
        <v>620</v>
      </c>
      <c r="W239" s="20" t="s">
        <v>315</v>
      </c>
      <c r="X239" s="20" t="s">
        <v>2478</v>
      </c>
      <c r="Y239" s="20" t="s">
        <v>394</v>
      </c>
      <c r="Z239" s="20" t="s">
        <v>375</v>
      </c>
      <c r="AA239" s="19" t="s">
        <v>2103</v>
      </c>
      <c r="AB239" s="19" t="s">
        <v>225</v>
      </c>
      <c r="AC239" s="19" t="s">
        <v>19</v>
      </c>
      <c r="AD239" s="19" t="s">
        <v>224</v>
      </c>
      <c r="AE239" s="20" t="s">
        <v>435</v>
      </c>
    </row>
    <row r="240" spans="1:31" ht="176" x14ac:dyDescent="0.2">
      <c r="A240" s="16" t="s">
        <v>26</v>
      </c>
      <c r="B240" s="16" t="s">
        <v>26</v>
      </c>
      <c r="C240" s="7" t="s">
        <v>627</v>
      </c>
      <c r="D240" s="8">
        <v>191500014038</v>
      </c>
      <c r="E240" s="9" t="s">
        <v>628</v>
      </c>
      <c r="F240" s="31">
        <v>956</v>
      </c>
      <c r="G240" s="127">
        <f t="shared" si="26"/>
        <v>669.19999999999993</v>
      </c>
      <c r="H240" s="6" t="s">
        <v>261</v>
      </c>
      <c r="I240" s="11">
        <v>33</v>
      </c>
      <c r="J240" s="18">
        <v>10</v>
      </c>
      <c r="K240" s="18">
        <v>22</v>
      </c>
      <c r="L240" s="18">
        <v>76</v>
      </c>
      <c r="M240" s="18">
        <v>38</v>
      </c>
      <c r="N240" s="18">
        <v>15</v>
      </c>
      <c r="O240" s="11">
        <v>26.5</v>
      </c>
      <c r="P240" s="18">
        <v>91</v>
      </c>
      <c r="Q240" s="76">
        <v>90</v>
      </c>
      <c r="R240" s="71" t="s">
        <v>2058</v>
      </c>
      <c r="S240" s="20" t="s">
        <v>598</v>
      </c>
      <c r="T240" s="19" t="s">
        <v>2647</v>
      </c>
      <c r="U240" s="19" t="s">
        <v>2640</v>
      </c>
      <c r="V240" s="19" t="s">
        <v>620</v>
      </c>
      <c r="W240" s="20" t="s">
        <v>315</v>
      </c>
      <c r="X240" s="20" t="s">
        <v>2478</v>
      </c>
      <c r="Y240" s="20" t="s">
        <v>394</v>
      </c>
      <c r="Z240" s="20" t="s">
        <v>375</v>
      </c>
      <c r="AA240" s="19" t="s">
        <v>2103</v>
      </c>
      <c r="AB240" s="19" t="s">
        <v>225</v>
      </c>
      <c r="AC240" s="19" t="s">
        <v>19</v>
      </c>
      <c r="AD240" s="19" t="s">
        <v>224</v>
      </c>
      <c r="AE240" s="20" t="s">
        <v>435</v>
      </c>
    </row>
    <row r="241" spans="1:34" ht="176" x14ac:dyDescent="0.2">
      <c r="A241" s="16" t="s">
        <v>26</v>
      </c>
      <c r="B241" s="16" t="s">
        <v>26</v>
      </c>
      <c r="C241" s="7" t="s">
        <v>629</v>
      </c>
      <c r="D241" s="8">
        <v>191500014045</v>
      </c>
      <c r="E241" s="9" t="s">
        <v>630</v>
      </c>
      <c r="F241" s="31">
        <v>956</v>
      </c>
      <c r="G241" s="127">
        <f t="shared" si="26"/>
        <v>669.19999999999993</v>
      </c>
      <c r="H241" s="6" t="s">
        <v>223</v>
      </c>
      <c r="I241" s="11">
        <v>33</v>
      </c>
      <c r="J241" s="18">
        <v>10</v>
      </c>
      <c r="K241" s="18">
        <v>22</v>
      </c>
      <c r="L241" s="18">
        <v>76</v>
      </c>
      <c r="M241" s="18">
        <v>38</v>
      </c>
      <c r="N241" s="18">
        <v>15</v>
      </c>
      <c r="O241" s="11">
        <v>26.5</v>
      </c>
      <c r="P241" s="18">
        <v>91</v>
      </c>
      <c r="Q241" s="76">
        <v>90</v>
      </c>
      <c r="R241" s="71" t="s">
        <v>2058</v>
      </c>
      <c r="S241" s="20" t="s">
        <v>598</v>
      </c>
      <c r="T241" s="19" t="s">
        <v>2647</v>
      </c>
      <c r="U241" s="19" t="s">
        <v>2640</v>
      </c>
      <c r="V241" s="19" t="s">
        <v>620</v>
      </c>
      <c r="W241" s="20" t="s">
        <v>315</v>
      </c>
      <c r="X241" s="20" t="s">
        <v>2478</v>
      </c>
      <c r="Y241" s="20" t="s">
        <v>394</v>
      </c>
      <c r="Z241" s="20" t="s">
        <v>375</v>
      </c>
      <c r="AA241" s="19" t="s">
        <v>2103</v>
      </c>
      <c r="AB241" s="19" t="s">
        <v>225</v>
      </c>
      <c r="AC241" s="19" t="s">
        <v>19</v>
      </c>
      <c r="AD241" s="19" t="s">
        <v>224</v>
      </c>
      <c r="AE241" s="20" t="s">
        <v>435</v>
      </c>
    </row>
    <row r="242" spans="1:34" ht="176" x14ac:dyDescent="0.2">
      <c r="A242" s="16" t="s">
        <v>26</v>
      </c>
      <c r="B242" s="16" t="s">
        <v>26</v>
      </c>
      <c r="C242" s="7" t="s">
        <v>631</v>
      </c>
      <c r="D242" s="8">
        <v>191500014052</v>
      </c>
      <c r="E242" s="9" t="s">
        <v>632</v>
      </c>
      <c r="F242" s="31">
        <v>842</v>
      </c>
      <c r="G242" s="127">
        <f t="shared" si="26"/>
        <v>589.4</v>
      </c>
      <c r="H242" s="6" t="s">
        <v>222</v>
      </c>
      <c r="I242" s="11">
        <v>33</v>
      </c>
      <c r="J242" s="18">
        <v>10</v>
      </c>
      <c r="K242" s="18">
        <v>22</v>
      </c>
      <c r="L242" s="18">
        <v>76</v>
      </c>
      <c r="M242" s="18">
        <v>38</v>
      </c>
      <c r="N242" s="18">
        <v>15</v>
      </c>
      <c r="O242" s="11">
        <v>26.5</v>
      </c>
      <c r="P242" s="18">
        <v>91</v>
      </c>
      <c r="Q242" s="76">
        <v>90</v>
      </c>
      <c r="R242" s="71" t="s">
        <v>2058</v>
      </c>
      <c r="S242" s="20" t="s">
        <v>598</v>
      </c>
      <c r="T242" s="19" t="s">
        <v>2647</v>
      </c>
      <c r="U242" s="19" t="s">
        <v>2640</v>
      </c>
      <c r="V242" s="19" t="s">
        <v>620</v>
      </c>
      <c r="W242" s="20" t="s">
        <v>315</v>
      </c>
      <c r="X242" s="20" t="s">
        <v>2478</v>
      </c>
      <c r="Y242" s="20" t="s">
        <v>394</v>
      </c>
      <c r="Z242" s="20" t="s">
        <v>375</v>
      </c>
      <c r="AA242" s="19" t="s">
        <v>2103</v>
      </c>
      <c r="AB242" s="19" t="s">
        <v>225</v>
      </c>
      <c r="AC242" s="19" t="s">
        <v>19</v>
      </c>
      <c r="AD242" s="19" t="s">
        <v>224</v>
      </c>
      <c r="AE242" s="20" t="s">
        <v>435</v>
      </c>
    </row>
    <row r="243" spans="1:34" ht="176" x14ac:dyDescent="0.2">
      <c r="A243" s="16" t="s">
        <v>26</v>
      </c>
      <c r="B243" s="16" t="s">
        <v>26</v>
      </c>
      <c r="C243" s="7" t="s">
        <v>633</v>
      </c>
      <c r="D243" s="8">
        <v>191500014069</v>
      </c>
      <c r="E243" s="9" t="s">
        <v>634</v>
      </c>
      <c r="F243" s="31">
        <v>956</v>
      </c>
      <c r="G243" s="127">
        <f t="shared" si="26"/>
        <v>669.19999999999993</v>
      </c>
      <c r="H243" s="6" t="s">
        <v>239</v>
      </c>
      <c r="I243" s="11">
        <v>33</v>
      </c>
      <c r="J243" s="18">
        <v>10</v>
      </c>
      <c r="K243" s="18">
        <v>22</v>
      </c>
      <c r="L243" s="18">
        <v>76</v>
      </c>
      <c r="M243" s="18">
        <v>38</v>
      </c>
      <c r="N243" s="18">
        <v>15</v>
      </c>
      <c r="O243" s="11">
        <v>26.5</v>
      </c>
      <c r="P243" s="18">
        <v>91</v>
      </c>
      <c r="Q243" s="76">
        <v>90</v>
      </c>
      <c r="R243" s="71" t="s">
        <v>2058</v>
      </c>
      <c r="S243" s="20" t="s">
        <v>598</v>
      </c>
      <c r="T243" s="19" t="s">
        <v>2647</v>
      </c>
      <c r="U243" s="19" t="s">
        <v>2640</v>
      </c>
      <c r="V243" s="19" t="s">
        <v>620</v>
      </c>
      <c r="W243" s="20" t="s">
        <v>315</v>
      </c>
      <c r="X243" s="20" t="s">
        <v>2478</v>
      </c>
      <c r="Y243" s="20" t="s">
        <v>394</v>
      </c>
      <c r="Z243" s="20" t="s">
        <v>375</v>
      </c>
      <c r="AA243" s="19" t="s">
        <v>2103</v>
      </c>
      <c r="AB243" s="19" t="s">
        <v>225</v>
      </c>
      <c r="AC243" s="19" t="s">
        <v>19</v>
      </c>
      <c r="AD243" s="19" t="s">
        <v>224</v>
      </c>
      <c r="AE243" s="20" t="s">
        <v>435</v>
      </c>
      <c r="AH243" s="21" t="s">
        <v>452</v>
      </c>
    </row>
    <row r="244" spans="1:34" ht="176" x14ac:dyDescent="0.2">
      <c r="A244" s="16" t="s">
        <v>26</v>
      </c>
      <c r="B244" s="16" t="s">
        <v>26</v>
      </c>
      <c r="C244" s="7" t="s">
        <v>635</v>
      </c>
      <c r="D244" s="8">
        <v>191500014076</v>
      </c>
      <c r="E244" s="9" t="s">
        <v>636</v>
      </c>
      <c r="F244" s="31">
        <v>956</v>
      </c>
      <c r="G244" s="127">
        <f t="shared" si="26"/>
        <v>669.19999999999993</v>
      </c>
      <c r="H244" s="6" t="s">
        <v>312</v>
      </c>
      <c r="I244" s="11">
        <v>33</v>
      </c>
      <c r="J244" s="18">
        <v>10</v>
      </c>
      <c r="K244" s="18">
        <v>22</v>
      </c>
      <c r="L244" s="18">
        <v>76</v>
      </c>
      <c r="M244" s="18">
        <v>38</v>
      </c>
      <c r="N244" s="18">
        <v>15</v>
      </c>
      <c r="O244" s="11">
        <v>26.5</v>
      </c>
      <c r="P244" s="18">
        <v>91</v>
      </c>
      <c r="Q244" s="76">
        <v>90</v>
      </c>
      <c r="R244" s="71" t="s">
        <v>2058</v>
      </c>
      <c r="S244" s="20" t="s">
        <v>598</v>
      </c>
      <c r="T244" s="19" t="s">
        <v>2647</v>
      </c>
      <c r="U244" s="19" t="s">
        <v>2640</v>
      </c>
      <c r="V244" s="19" t="s">
        <v>620</v>
      </c>
      <c r="W244" s="20" t="s">
        <v>315</v>
      </c>
      <c r="X244" s="20" t="s">
        <v>2478</v>
      </c>
      <c r="Y244" s="20" t="s">
        <v>394</v>
      </c>
      <c r="Z244" s="20" t="s">
        <v>375</v>
      </c>
      <c r="AA244" s="19" t="s">
        <v>2103</v>
      </c>
      <c r="AB244" s="19" t="s">
        <v>225</v>
      </c>
      <c r="AC244" s="19" t="s">
        <v>19</v>
      </c>
      <c r="AD244" s="19" t="s">
        <v>224</v>
      </c>
      <c r="AE244" s="20" t="s">
        <v>435</v>
      </c>
    </row>
    <row r="245" spans="1:34" ht="176" x14ac:dyDescent="0.2">
      <c r="A245" s="16" t="s">
        <v>26</v>
      </c>
      <c r="B245" s="16" t="s">
        <v>26</v>
      </c>
      <c r="C245" s="7" t="s">
        <v>1813</v>
      </c>
      <c r="D245" s="153">
        <v>191500022811</v>
      </c>
      <c r="E245" s="9" t="s">
        <v>1814</v>
      </c>
      <c r="F245" s="29">
        <v>506</v>
      </c>
      <c r="G245" s="127">
        <f>F245*0.65</f>
        <v>328.90000000000003</v>
      </c>
      <c r="H245" s="16" t="s">
        <v>24</v>
      </c>
      <c r="I245" s="11">
        <v>24</v>
      </c>
      <c r="J245" s="18">
        <v>10</v>
      </c>
      <c r="K245" s="18">
        <v>19</v>
      </c>
      <c r="L245" s="18">
        <v>54</v>
      </c>
      <c r="M245" s="18">
        <v>30</v>
      </c>
      <c r="N245" s="18">
        <v>16</v>
      </c>
      <c r="O245" s="11">
        <v>25</v>
      </c>
      <c r="P245" s="18">
        <v>72</v>
      </c>
      <c r="Q245" s="76">
        <v>90</v>
      </c>
      <c r="R245" s="71" t="s">
        <v>2058</v>
      </c>
      <c r="S245" s="19" t="s">
        <v>395</v>
      </c>
      <c r="T245" s="19" t="s">
        <v>2644</v>
      </c>
      <c r="U245" s="19" t="s">
        <v>2641</v>
      </c>
      <c r="V245" s="20" t="s">
        <v>315</v>
      </c>
      <c r="W245" s="20" t="s">
        <v>2478</v>
      </c>
      <c r="X245" s="20" t="s">
        <v>394</v>
      </c>
      <c r="Y245" s="20" t="s">
        <v>375</v>
      </c>
      <c r="Z245" s="19" t="s">
        <v>2099</v>
      </c>
      <c r="AA245" s="19" t="s">
        <v>225</v>
      </c>
      <c r="AB245" s="19"/>
      <c r="AC245" s="19" t="s">
        <v>19</v>
      </c>
      <c r="AD245" s="6" t="s">
        <v>224</v>
      </c>
      <c r="AE245" s="19" t="s">
        <v>435</v>
      </c>
    </row>
    <row r="246" spans="1:34" ht="176" x14ac:dyDescent="0.2">
      <c r="A246" s="16" t="s">
        <v>26</v>
      </c>
      <c r="B246" s="16" t="s">
        <v>26</v>
      </c>
      <c r="C246" s="7" t="s">
        <v>1815</v>
      </c>
      <c r="D246" s="153">
        <v>191500022828</v>
      </c>
      <c r="E246" s="9" t="s">
        <v>1816</v>
      </c>
      <c r="F246" s="31">
        <v>633</v>
      </c>
      <c r="G246" s="127">
        <f t="shared" ref="G246:G253" si="27">F246*0.7</f>
        <v>443.09999999999997</v>
      </c>
      <c r="H246" s="6" t="s">
        <v>283</v>
      </c>
      <c r="I246" s="11">
        <v>24</v>
      </c>
      <c r="J246" s="18">
        <v>10</v>
      </c>
      <c r="K246" s="18">
        <v>19</v>
      </c>
      <c r="L246" s="18">
        <v>54</v>
      </c>
      <c r="M246" s="18">
        <v>30</v>
      </c>
      <c r="N246" s="18">
        <v>16</v>
      </c>
      <c r="O246" s="11">
        <v>25</v>
      </c>
      <c r="P246" s="18">
        <v>72</v>
      </c>
      <c r="Q246" s="76">
        <v>90</v>
      </c>
      <c r="R246" s="71" t="s">
        <v>2058</v>
      </c>
      <c r="S246" s="19" t="s">
        <v>395</v>
      </c>
      <c r="T246" s="19" t="s">
        <v>2644</v>
      </c>
      <c r="U246" s="19" t="s">
        <v>2641</v>
      </c>
      <c r="V246" s="20" t="s">
        <v>315</v>
      </c>
      <c r="W246" s="20" t="s">
        <v>2478</v>
      </c>
      <c r="X246" s="20" t="s">
        <v>394</v>
      </c>
      <c r="Y246" s="20" t="s">
        <v>375</v>
      </c>
      <c r="Z246" s="19" t="s">
        <v>2099</v>
      </c>
      <c r="AA246" s="19" t="s">
        <v>225</v>
      </c>
      <c r="AB246" s="19"/>
      <c r="AC246" s="19" t="s">
        <v>19</v>
      </c>
      <c r="AD246" s="6" t="s">
        <v>224</v>
      </c>
      <c r="AE246" s="19" t="s">
        <v>435</v>
      </c>
    </row>
    <row r="247" spans="1:34" ht="176" x14ac:dyDescent="0.2">
      <c r="A247" s="16" t="s">
        <v>26</v>
      </c>
      <c r="B247" s="16" t="s">
        <v>26</v>
      </c>
      <c r="C247" s="7" t="s">
        <v>1817</v>
      </c>
      <c r="D247" s="153">
        <v>191500022835</v>
      </c>
      <c r="E247" s="9" t="s">
        <v>1818</v>
      </c>
      <c r="F247" s="31">
        <v>633</v>
      </c>
      <c r="G247" s="127">
        <f t="shared" si="27"/>
        <v>443.09999999999997</v>
      </c>
      <c r="H247" s="6" t="s">
        <v>250</v>
      </c>
      <c r="I247" s="11">
        <v>24</v>
      </c>
      <c r="J247" s="18">
        <v>10</v>
      </c>
      <c r="K247" s="18">
        <v>19</v>
      </c>
      <c r="L247" s="18">
        <v>54</v>
      </c>
      <c r="M247" s="18">
        <v>30</v>
      </c>
      <c r="N247" s="18">
        <v>16</v>
      </c>
      <c r="O247" s="11">
        <v>25</v>
      </c>
      <c r="P247" s="18">
        <v>72</v>
      </c>
      <c r="Q247" s="76">
        <v>90</v>
      </c>
      <c r="R247" s="71" t="s">
        <v>2058</v>
      </c>
      <c r="S247" s="19" t="s">
        <v>395</v>
      </c>
      <c r="T247" s="19" t="s">
        <v>2644</v>
      </c>
      <c r="U247" s="19" t="s">
        <v>2641</v>
      </c>
      <c r="V247" s="20" t="s">
        <v>315</v>
      </c>
      <c r="W247" s="20" t="s">
        <v>2478</v>
      </c>
      <c r="X247" s="20" t="s">
        <v>394</v>
      </c>
      <c r="Y247" s="20" t="s">
        <v>375</v>
      </c>
      <c r="Z247" s="19" t="s">
        <v>2099</v>
      </c>
      <c r="AA247" s="19" t="s">
        <v>225</v>
      </c>
      <c r="AB247" s="19"/>
      <c r="AC247" s="19" t="s">
        <v>19</v>
      </c>
      <c r="AD247" s="6" t="s">
        <v>224</v>
      </c>
      <c r="AE247" s="19" t="s">
        <v>435</v>
      </c>
    </row>
    <row r="248" spans="1:34" ht="176" x14ac:dyDescent="0.2">
      <c r="A248" s="16" t="s">
        <v>26</v>
      </c>
      <c r="B248" s="16" t="s">
        <v>26</v>
      </c>
      <c r="C248" s="7" t="s">
        <v>1819</v>
      </c>
      <c r="D248" s="153">
        <v>191500022842</v>
      </c>
      <c r="E248" s="9" t="s">
        <v>1820</v>
      </c>
      <c r="F248" s="31">
        <v>633</v>
      </c>
      <c r="G248" s="127">
        <f t="shared" si="27"/>
        <v>443.09999999999997</v>
      </c>
      <c r="H248" s="6" t="s">
        <v>25</v>
      </c>
      <c r="I248" s="11">
        <v>24</v>
      </c>
      <c r="J248" s="18">
        <v>10</v>
      </c>
      <c r="K248" s="18">
        <v>19</v>
      </c>
      <c r="L248" s="18">
        <v>54</v>
      </c>
      <c r="M248" s="18">
        <v>30</v>
      </c>
      <c r="N248" s="18">
        <v>16</v>
      </c>
      <c r="O248" s="11">
        <v>25</v>
      </c>
      <c r="P248" s="18">
        <v>72</v>
      </c>
      <c r="Q248" s="76">
        <v>90</v>
      </c>
      <c r="R248" s="71" t="s">
        <v>2058</v>
      </c>
      <c r="S248" s="19" t="s">
        <v>395</v>
      </c>
      <c r="T248" s="19" t="s">
        <v>2644</v>
      </c>
      <c r="U248" s="19" t="s">
        <v>2641</v>
      </c>
      <c r="V248" s="20" t="s">
        <v>315</v>
      </c>
      <c r="W248" s="20" t="s">
        <v>2478</v>
      </c>
      <c r="X248" s="20" t="s">
        <v>394</v>
      </c>
      <c r="Y248" s="20" t="s">
        <v>375</v>
      </c>
      <c r="Z248" s="19" t="s">
        <v>2099</v>
      </c>
      <c r="AA248" s="19" t="s">
        <v>225</v>
      </c>
      <c r="AB248" s="19"/>
      <c r="AC248" s="19" t="s">
        <v>19</v>
      </c>
      <c r="AD248" s="6" t="s">
        <v>224</v>
      </c>
      <c r="AE248" s="19" t="s">
        <v>435</v>
      </c>
    </row>
    <row r="249" spans="1:34" ht="176" x14ac:dyDescent="0.2">
      <c r="A249" s="16" t="s">
        <v>26</v>
      </c>
      <c r="B249" s="16" t="s">
        <v>26</v>
      </c>
      <c r="C249" s="7" t="s">
        <v>1821</v>
      </c>
      <c r="D249" s="153">
        <v>191500022859</v>
      </c>
      <c r="E249" s="9" t="s">
        <v>1822</v>
      </c>
      <c r="F249" s="31">
        <v>633</v>
      </c>
      <c r="G249" s="127">
        <f t="shared" si="27"/>
        <v>443.09999999999997</v>
      </c>
      <c r="H249" s="6" t="s">
        <v>261</v>
      </c>
      <c r="I249" s="11">
        <v>24</v>
      </c>
      <c r="J249" s="18">
        <v>10</v>
      </c>
      <c r="K249" s="18">
        <v>19</v>
      </c>
      <c r="L249" s="18">
        <v>54</v>
      </c>
      <c r="M249" s="18">
        <v>30</v>
      </c>
      <c r="N249" s="18">
        <v>16</v>
      </c>
      <c r="O249" s="11">
        <v>25</v>
      </c>
      <c r="P249" s="18">
        <v>72</v>
      </c>
      <c r="Q249" s="76">
        <v>90</v>
      </c>
      <c r="R249" s="71" t="s">
        <v>2058</v>
      </c>
      <c r="S249" s="19" t="s">
        <v>395</v>
      </c>
      <c r="T249" s="19" t="s">
        <v>2644</v>
      </c>
      <c r="U249" s="19" t="s">
        <v>2641</v>
      </c>
      <c r="V249" s="20" t="s">
        <v>315</v>
      </c>
      <c r="W249" s="20" t="s">
        <v>2478</v>
      </c>
      <c r="X249" s="20" t="s">
        <v>394</v>
      </c>
      <c r="Y249" s="20" t="s">
        <v>375</v>
      </c>
      <c r="Z249" s="19" t="s">
        <v>2099</v>
      </c>
      <c r="AA249" s="19" t="s">
        <v>225</v>
      </c>
      <c r="AB249" s="19"/>
      <c r="AC249" s="19" t="s">
        <v>19</v>
      </c>
      <c r="AD249" s="6" t="s">
        <v>224</v>
      </c>
      <c r="AE249" s="19" t="s">
        <v>435</v>
      </c>
    </row>
    <row r="250" spans="1:34" ht="176" x14ac:dyDescent="0.2">
      <c r="A250" s="16" t="s">
        <v>26</v>
      </c>
      <c r="B250" s="16" t="s">
        <v>26</v>
      </c>
      <c r="C250" s="7" t="s">
        <v>1823</v>
      </c>
      <c r="D250" s="153">
        <v>191500022866</v>
      </c>
      <c r="E250" s="9" t="s">
        <v>1824</v>
      </c>
      <c r="F250" s="31">
        <v>633</v>
      </c>
      <c r="G250" s="127">
        <f t="shared" si="27"/>
        <v>443.09999999999997</v>
      </c>
      <c r="H250" s="6" t="s">
        <v>223</v>
      </c>
      <c r="I250" s="11">
        <v>24</v>
      </c>
      <c r="J250" s="18">
        <v>10</v>
      </c>
      <c r="K250" s="18">
        <v>19</v>
      </c>
      <c r="L250" s="18">
        <v>54</v>
      </c>
      <c r="M250" s="18">
        <v>30</v>
      </c>
      <c r="N250" s="18">
        <v>16</v>
      </c>
      <c r="O250" s="11">
        <v>25</v>
      </c>
      <c r="P250" s="18">
        <v>72</v>
      </c>
      <c r="Q250" s="76">
        <v>90</v>
      </c>
      <c r="R250" s="71" t="s">
        <v>2058</v>
      </c>
      <c r="S250" s="19" t="s">
        <v>395</v>
      </c>
      <c r="T250" s="19" t="s">
        <v>2644</v>
      </c>
      <c r="U250" s="19" t="s">
        <v>2641</v>
      </c>
      <c r="V250" s="20" t="s">
        <v>315</v>
      </c>
      <c r="W250" s="20" t="s">
        <v>2478</v>
      </c>
      <c r="X250" s="20" t="s">
        <v>394</v>
      </c>
      <c r="Y250" s="20" t="s">
        <v>375</v>
      </c>
      <c r="Z250" s="19" t="s">
        <v>2099</v>
      </c>
      <c r="AA250" s="19" t="s">
        <v>225</v>
      </c>
      <c r="AB250" s="19"/>
      <c r="AC250" s="19" t="s">
        <v>19</v>
      </c>
      <c r="AD250" s="6" t="s">
        <v>224</v>
      </c>
      <c r="AE250" s="19" t="s">
        <v>435</v>
      </c>
    </row>
    <row r="251" spans="1:34" ht="176" x14ac:dyDescent="0.2">
      <c r="A251" s="16" t="s">
        <v>26</v>
      </c>
      <c r="B251" s="16" t="s">
        <v>26</v>
      </c>
      <c r="C251" s="7" t="s">
        <v>1825</v>
      </c>
      <c r="D251" s="153">
        <v>191500022873</v>
      </c>
      <c r="E251" s="9" t="s">
        <v>1826</v>
      </c>
      <c r="F251" s="31">
        <v>557</v>
      </c>
      <c r="G251" s="127">
        <f t="shared" si="27"/>
        <v>389.9</v>
      </c>
      <c r="H251" s="6" t="s">
        <v>222</v>
      </c>
      <c r="I251" s="11">
        <v>24</v>
      </c>
      <c r="J251" s="18">
        <v>10</v>
      </c>
      <c r="K251" s="18">
        <v>19</v>
      </c>
      <c r="L251" s="18">
        <v>54</v>
      </c>
      <c r="M251" s="18">
        <v>30</v>
      </c>
      <c r="N251" s="18">
        <v>16</v>
      </c>
      <c r="O251" s="11">
        <v>25</v>
      </c>
      <c r="P251" s="18">
        <v>72</v>
      </c>
      <c r="Q251" s="76">
        <v>90</v>
      </c>
      <c r="R251" s="71" t="s">
        <v>2058</v>
      </c>
      <c r="S251" s="19" t="s">
        <v>395</v>
      </c>
      <c r="T251" s="19" t="s">
        <v>2644</v>
      </c>
      <c r="U251" s="19" t="s">
        <v>2641</v>
      </c>
      <c r="V251" s="20" t="s">
        <v>315</v>
      </c>
      <c r="W251" s="20" t="s">
        <v>2478</v>
      </c>
      <c r="X251" s="20" t="s">
        <v>394</v>
      </c>
      <c r="Y251" s="20" t="s">
        <v>375</v>
      </c>
      <c r="Z251" s="19" t="s">
        <v>2099</v>
      </c>
      <c r="AA251" s="19" t="s">
        <v>225</v>
      </c>
      <c r="AB251" s="19"/>
      <c r="AC251" s="19" t="s">
        <v>19</v>
      </c>
      <c r="AD251" s="6" t="s">
        <v>224</v>
      </c>
      <c r="AE251" s="19" t="s">
        <v>435</v>
      </c>
    </row>
    <row r="252" spans="1:34" ht="176" x14ac:dyDescent="0.2">
      <c r="A252" s="16" t="s">
        <v>26</v>
      </c>
      <c r="B252" s="16" t="s">
        <v>26</v>
      </c>
      <c r="C252" s="7" t="s">
        <v>1827</v>
      </c>
      <c r="D252" s="153">
        <v>191500022880</v>
      </c>
      <c r="E252" s="9" t="s">
        <v>1828</v>
      </c>
      <c r="F252" s="31">
        <v>633</v>
      </c>
      <c r="G252" s="127">
        <f t="shared" si="27"/>
        <v>443.09999999999997</v>
      </c>
      <c r="H252" s="6" t="s">
        <v>239</v>
      </c>
      <c r="I252" s="11">
        <v>24</v>
      </c>
      <c r="J252" s="18">
        <v>10</v>
      </c>
      <c r="K252" s="18">
        <v>19</v>
      </c>
      <c r="L252" s="18">
        <v>54</v>
      </c>
      <c r="M252" s="18">
        <v>30</v>
      </c>
      <c r="N252" s="18">
        <v>16</v>
      </c>
      <c r="O252" s="11">
        <v>25</v>
      </c>
      <c r="P252" s="18">
        <v>72</v>
      </c>
      <c r="Q252" s="76">
        <v>90</v>
      </c>
      <c r="R252" s="71" t="s">
        <v>2058</v>
      </c>
      <c r="S252" s="19" t="s">
        <v>395</v>
      </c>
      <c r="T252" s="19" t="s">
        <v>2644</v>
      </c>
      <c r="U252" s="19" t="s">
        <v>2641</v>
      </c>
      <c r="V252" s="20" t="s">
        <v>315</v>
      </c>
      <c r="W252" s="20" t="s">
        <v>2478</v>
      </c>
      <c r="X252" s="20" t="s">
        <v>394</v>
      </c>
      <c r="Y252" s="20" t="s">
        <v>375</v>
      </c>
      <c r="Z252" s="19" t="s">
        <v>2099</v>
      </c>
      <c r="AA252" s="19" t="s">
        <v>225</v>
      </c>
      <c r="AB252" s="19"/>
      <c r="AC252" s="19" t="s">
        <v>19</v>
      </c>
      <c r="AD252" s="6" t="s">
        <v>224</v>
      </c>
      <c r="AE252" s="19" t="s">
        <v>435</v>
      </c>
      <c r="AH252" s="21" t="s">
        <v>452</v>
      </c>
    </row>
    <row r="253" spans="1:34" ht="176" x14ac:dyDescent="0.2">
      <c r="A253" s="16" t="s">
        <v>26</v>
      </c>
      <c r="B253" s="16" t="s">
        <v>26</v>
      </c>
      <c r="C253" s="7" t="s">
        <v>1829</v>
      </c>
      <c r="D253" s="153">
        <v>191500022897</v>
      </c>
      <c r="E253" s="9" t="s">
        <v>1830</v>
      </c>
      <c r="F253" s="31">
        <v>633</v>
      </c>
      <c r="G253" s="127">
        <f t="shared" si="27"/>
        <v>443.09999999999997</v>
      </c>
      <c r="H253" s="6" t="s">
        <v>312</v>
      </c>
      <c r="I253" s="11">
        <v>24</v>
      </c>
      <c r="J253" s="18">
        <v>10</v>
      </c>
      <c r="K253" s="18">
        <v>19</v>
      </c>
      <c r="L253" s="18">
        <v>54</v>
      </c>
      <c r="M253" s="18">
        <v>30</v>
      </c>
      <c r="N253" s="18">
        <v>16</v>
      </c>
      <c r="O253" s="11">
        <v>25</v>
      </c>
      <c r="P253" s="18">
        <v>72</v>
      </c>
      <c r="Q253" s="76">
        <v>90</v>
      </c>
      <c r="R253" s="71" t="s">
        <v>2058</v>
      </c>
      <c r="S253" s="19" t="s">
        <v>395</v>
      </c>
      <c r="T253" s="19" t="s">
        <v>2644</v>
      </c>
      <c r="U253" s="19" t="s">
        <v>2641</v>
      </c>
      <c r="V253" s="20" t="s">
        <v>315</v>
      </c>
      <c r="W253" s="20" t="s">
        <v>2478</v>
      </c>
      <c r="X253" s="20" t="s">
        <v>394</v>
      </c>
      <c r="Y253" s="20" t="s">
        <v>375</v>
      </c>
      <c r="Z253" s="19" t="s">
        <v>2099</v>
      </c>
      <c r="AA253" s="19" t="s">
        <v>225</v>
      </c>
      <c r="AB253" s="19"/>
      <c r="AC253" s="19" t="s">
        <v>19</v>
      </c>
      <c r="AD253" s="6" t="s">
        <v>224</v>
      </c>
      <c r="AE253" s="19" t="s">
        <v>435</v>
      </c>
    </row>
    <row r="254" spans="1:34" ht="192" x14ac:dyDescent="0.2">
      <c r="A254" s="16" t="s">
        <v>26</v>
      </c>
      <c r="B254" s="16" t="s">
        <v>26</v>
      </c>
      <c r="C254" s="7" t="s">
        <v>1831</v>
      </c>
      <c r="D254" s="153">
        <v>191500022903</v>
      </c>
      <c r="E254" s="9" t="s">
        <v>2190</v>
      </c>
      <c r="F254" s="29">
        <v>825</v>
      </c>
      <c r="G254" s="127">
        <f>F254*0.65</f>
        <v>536.25</v>
      </c>
      <c r="H254" s="16" t="s">
        <v>24</v>
      </c>
      <c r="I254" s="11">
        <v>27</v>
      </c>
      <c r="J254" s="18">
        <v>10</v>
      </c>
      <c r="K254" s="18">
        <v>19</v>
      </c>
      <c r="L254" s="18">
        <v>71</v>
      </c>
      <c r="M254" s="18">
        <v>30</v>
      </c>
      <c r="N254" s="18">
        <v>16</v>
      </c>
      <c r="O254" s="11">
        <v>25</v>
      </c>
      <c r="P254" s="18">
        <v>88</v>
      </c>
      <c r="Q254" s="76">
        <v>90</v>
      </c>
      <c r="R254" s="71" t="s">
        <v>2058</v>
      </c>
      <c r="S254" s="19" t="s">
        <v>398</v>
      </c>
      <c r="T254" s="19" t="s">
        <v>2089</v>
      </c>
      <c r="U254" s="20" t="s">
        <v>2638</v>
      </c>
      <c r="V254" s="19" t="s">
        <v>314</v>
      </c>
      <c r="W254" s="20" t="s">
        <v>315</v>
      </c>
      <c r="X254" s="20" t="s">
        <v>2478</v>
      </c>
      <c r="Y254" s="20" t="s">
        <v>394</v>
      </c>
      <c r="Z254" s="20" t="s">
        <v>375</v>
      </c>
      <c r="AA254" s="19" t="s">
        <v>2096</v>
      </c>
      <c r="AB254" s="19" t="s">
        <v>225</v>
      </c>
      <c r="AC254" s="19" t="s">
        <v>19</v>
      </c>
      <c r="AD254" s="6" t="s">
        <v>224</v>
      </c>
      <c r="AE254" s="19" t="s">
        <v>435</v>
      </c>
    </row>
    <row r="255" spans="1:34" ht="192" x14ac:dyDescent="0.2">
      <c r="A255" s="16" t="s">
        <v>26</v>
      </c>
      <c r="B255" s="16" t="s">
        <v>26</v>
      </c>
      <c r="C255" s="7" t="s">
        <v>1832</v>
      </c>
      <c r="D255" s="153">
        <v>191500022910</v>
      </c>
      <c r="E255" s="9" t="s">
        <v>2191</v>
      </c>
      <c r="F255" s="31">
        <v>1032</v>
      </c>
      <c r="G255" s="127">
        <f t="shared" ref="G255:G262" si="28">F255*0.7</f>
        <v>722.4</v>
      </c>
      <c r="H255" s="6" t="s">
        <v>283</v>
      </c>
      <c r="I255" s="11">
        <v>24</v>
      </c>
      <c r="J255" s="18">
        <v>10</v>
      </c>
      <c r="K255" s="18">
        <v>19</v>
      </c>
      <c r="L255" s="18">
        <v>71</v>
      </c>
      <c r="M255" s="18">
        <v>30</v>
      </c>
      <c r="N255" s="18">
        <v>16</v>
      </c>
      <c r="O255" s="11">
        <v>25</v>
      </c>
      <c r="P255" s="18">
        <v>88</v>
      </c>
      <c r="Q255" s="76">
        <v>90</v>
      </c>
      <c r="R255" s="71" t="s">
        <v>2058</v>
      </c>
      <c r="S255" s="19" t="s">
        <v>398</v>
      </c>
      <c r="T255" s="19" t="s">
        <v>2089</v>
      </c>
      <c r="U255" s="20" t="s">
        <v>2638</v>
      </c>
      <c r="V255" s="19" t="s">
        <v>314</v>
      </c>
      <c r="W255" s="20" t="s">
        <v>315</v>
      </c>
      <c r="X255" s="20" t="s">
        <v>2478</v>
      </c>
      <c r="Y255" s="20" t="s">
        <v>394</v>
      </c>
      <c r="Z255" s="20" t="s">
        <v>375</v>
      </c>
      <c r="AA255" s="19" t="s">
        <v>2096</v>
      </c>
      <c r="AB255" s="19" t="s">
        <v>225</v>
      </c>
      <c r="AC255" s="19" t="s">
        <v>19</v>
      </c>
      <c r="AD255" s="6" t="s">
        <v>224</v>
      </c>
      <c r="AE255" s="19" t="s">
        <v>435</v>
      </c>
    </row>
    <row r="256" spans="1:34" ht="192" x14ac:dyDescent="0.2">
      <c r="A256" s="16" t="s">
        <v>26</v>
      </c>
      <c r="B256" s="16" t="s">
        <v>26</v>
      </c>
      <c r="C256" s="7" t="s">
        <v>1833</v>
      </c>
      <c r="D256" s="153">
        <v>191500022927</v>
      </c>
      <c r="E256" s="9" t="s">
        <v>2192</v>
      </c>
      <c r="F256" s="31">
        <v>1032</v>
      </c>
      <c r="G256" s="127">
        <f t="shared" si="28"/>
        <v>722.4</v>
      </c>
      <c r="H256" s="6" t="s">
        <v>250</v>
      </c>
      <c r="I256" s="11">
        <v>24</v>
      </c>
      <c r="J256" s="18">
        <v>10</v>
      </c>
      <c r="K256" s="18">
        <v>19</v>
      </c>
      <c r="L256" s="18">
        <v>71</v>
      </c>
      <c r="M256" s="18">
        <v>30</v>
      </c>
      <c r="N256" s="18">
        <v>16</v>
      </c>
      <c r="O256" s="11">
        <v>25</v>
      </c>
      <c r="P256" s="18">
        <v>88</v>
      </c>
      <c r="Q256" s="76">
        <v>90</v>
      </c>
      <c r="R256" s="71" t="s">
        <v>2058</v>
      </c>
      <c r="S256" s="19" t="s">
        <v>398</v>
      </c>
      <c r="T256" s="19" t="s">
        <v>2089</v>
      </c>
      <c r="U256" s="20" t="s">
        <v>2638</v>
      </c>
      <c r="V256" s="19" t="s">
        <v>314</v>
      </c>
      <c r="W256" s="20" t="s">
        <v>315</v>
      </c>
      <c r="X256" s="20" t="s">
        <v>2478</v>
      </c>
      <c r="Y256" s="20" t="s">
        <v>394</v>
      </c>
      <c r="Z256" s="20" t="s">
        <v>375</v>
      </c>
      <c r="AA256" s="19" t="s">
        <v>2096</v>
      </c>
      <c r="AB256" s="19" t="s">
        <v>225</v>
      </c>
      <c r="AC256" s="19" t="s">
        <v>19</v>
      </c>
      <c r="AD256" s="6" t="s">
        <v>224</v>
      </c>
      <c r="AE256" s="19" t="s">
        <v>435</v>
      </c>
    </row>
    <row r="257" spans="1:34" ht="192" x14ac:dyDescent="0.2">
      <c r="A257" s="16" t="s">
        <v>26</v>
      </c>
      <c r="B257" s="16" t="s">
        <v>26</v>
      </c>
      <c r="C257" s="7" t="s">
        <v>1834</v>
      </c>
      <c r="D257" s="153">
        <v>191500022934</v>
      </c>
      <c r="E257" s="9" t="s">
        <v>2193</v>
      </c>
      <c r="F257" s="31">
        <v>1032</v>
      </c>
      <c r="G257" s="127">
        <f t="shared" si="28"/>
        <v>722.4</v>
      </c>
      <c r="H257" s="6" t="s">
        <v>25</v>
      </c>
      <c r="I257" s="11">
        <v>24</v>
      </c>
      <c r="J257" s="18">
        <v>10</v>
      </c>
      <c r="K257" s="18">
        <v>19</v>
      </c>
      <c r="L257" s="18">
        <v>71</v>
      </c>
      <c r="M257" s="18">
        <v>30</v>
      </c>
      <c r="N257" s="18">
        <v>16</v>
      </c>
      <c r="O257" s="11">
        <v>25</v>
      </c>
      <c r="P257" s="18">
        <v>88</v>
      </c>
      <c r="Q257" s="76">
        <v>90</v>
      </c>
      <c r="R257" s="71" t="s">
        <v>2058</v>
      </c>
      <c r="S257" s="19" t="s">
        <v>398</v>
      </c>
      <c r="T257" s="19" t="s">
        <v>2089</v>
      </c>
      <c r="U257" s="20" t="s">
        <v>2638</v>
      </c>
      <c r="V257" s="19" t="s">
        <v>314</v>
      </c>
      <c r="W257" s="20" t="s">
        <v>315</v>
      </c>
      <c r="X257" s="20" t="s">
        <v>2478</v>
      </c>
      <c r="Y257" s="20" t="s">
        <v>394</v>
      </c>
      <c r="Z257" s="20" t="s">
        <v>375</v>
      </c>
      <c r="AA257" s="19" t="s">
        <v>2096</v>
      </c>
      <c r="AB257" s="19" t="s">
        <v>225</v>
      </c>
      <c r="AC257" s="19" t="s">
        <v>19</v>
      </c>
      <c r="AD257" s="6" t="s">
        <v>224</v>
      </c>
      <c r="AE257" s="19" t="s">
        <v>435</v>
      </c>
    </row>
    <row r="258" spans="1:34" ht="192" x14ac:dyDescent="0.2">
      <c r="A258" s="16" t="s">
        <v>26</v>
      </c>
      <c r="B258" s="16" t="s">
        <v>26</v>
      </c>
      <c r="C258" s="7" t="s">
        <v>1835</v>
      </c>
      <c r="D258" s="153">
        <v>191500022941</v>
      </c>
      <c r="E258" s="9" t="s">
        <v>2194</v>
      </c>
      <c r="F258" s="31">
        <v>1032</v>
      </c>
      <c r="G258" s="127">
        <f t="shared" si="28"/>
        <v>722.4</v>
      </c>
      <c r="H258" s="6" t="s">
        <v>261</v>
      </c>
      <c r="I258" s="11">
        <v>24</v>
      </c>
      <c r="J258" s="18">
        <v>10</v>
      </c>
      <c r="K258" s="18">
        <v>19</v>
      </c>
      <c r="L258" s="18">
        <v>71</v>
      </c>
      <c r="M258" s="18">
        <v>30</v>
      </c>
      <c r="N258" s="18">
        <v>16</v>
      </c>
      <c r="O258" s="11">
        <v>25</v>
      </c>
      <c r="P258" s="18">
        <v>88</v>
      </c>
      <c r="Q258" s="76">
        <v>90</v>
      </c>
      <c r="R258" s="71" t="s">
        <v>2058</v>
      </c>
      <c r="S258" s="19" t="s">
        <v>398</v>
      </c>
      <c r="T258" s="19" t="s">
        <v>2089</v>
      </c>
      <c r="U258" s="20" t="s">
        <v>2638</v>
      </c>
      <c r="V258" s="19" t="s">
        <v>314</v>
      </c>
      <c r="W258" s="20" t="s">
        <v>315</v>
      </c>
      <c r="X258" s="20" t="s">
        <v>2478</v>
      </c>
      <c r="Y258" s="20" t="s">
        <v>394</v>
      </c>
      <c r="Z258" s="20" t="s">
        <v>375</v>
      </c>
      <c r="AA258" s="19" t="s">
        <v>2096</v>
      </c>
      <c r="AB258" s="19" t="s">
        <v>225</v>
      </c>
      <c r="AC258" s="19" t="s">
        <v>19</v>
      </c>
      <c r="AD258" s="6" t="s">
        <v>224</v>
      </c>
      <c r="AE258" s="19" t="s">
        <v>435</v>
      </c>
    </row>
    <row r="259" spans="1:34" ht="192" x14ac:dyDescent="0.2">
      <c r="A259" s="16" t="s">
        <v>26</v>
      </c>
      <c r="B259" s="16" t="s">
        <v>26</v>
      </c>
      <c r="C259" s="7" t="s">
        <v>1836</v>
      </c>
      <c r="D259" s="153">
        <v>191500022958</v>
      </c>
      <c r="E259" s="9" t="s">
        <v>2195</v>
      </c>
      <c r="F259" s="31">
        <v>1032</v>
      </c>
      <c r="G259" s="127">
        <f t="shared" si="28"/>
        <v>722.4</v>
      </c>
      <c r="H259" s="6" t="s">
        <v>223</v>
      </c>
      <c r="I259" s="11">
        <v>24</v>
      </c>
      <c r="J259" s="18">
        <v>10</v>
      </c>
      <c r="K259" s="18">
        <v>19</v>
      </c>
      <c r="L259" s="18">
        <v>71</v>
      </c>
      <c r="M259" s="18">
        <v>30</v>
      </c>
      <c r="N259" s="18">
        <v>16</v>
      </c>
      <c r="O259" s="11">
        <v>25</v>
      </c>
      <c r="P259" s="18">
        <v>88</v>
      </c>
      <c r="Q259" s="76">
        <v>90</v>
      </c>
      <c r="R259" s="71" t="s">
        <v>2058</v>
      </c>
      <c r="S259" s="19" t="s">
        <v>398</v>
      </c>
      <c r="T259" s="19" t="s">
        <v>2089</v>
      </c>
      <c r="U259" s="20" t="s">
        <v>2638</v>
      </c>
      <c r="V259" s="19" t="s">
        <v>314</v>
      </c>
      <c r="W259" s="20" t="s">
        <v>315</v>
      </c>
      <c r="X259" s="20" t="s">
        <v>2478</v>
      </c>
      <c r="Y259" s="20" t="s">
        <v>394</v>
      </c>
      <c r="Z259" s="20" t="s">
        <v>375</v>
      </c>
      <c r="AA259" s="19" t="s">
        <v>2096</v>
      </c>
      <c r="AB259" s="19" t="s">
        <v>225</v>
      </c>
      <c r="AC259" s="19" t="s">
        <v>19</v>
      </c>
      <c r="AD259" s="6" t="s">
        <v>224</v>
      </c>
      <c r="AE259" s="19" t="s">
        <v>435</v>
      </c>
    </row>
    <row r="260" spans="1:34" ht="192" x14ac:dyDescent="0.2">
      <c r="A260" s="16" t="s">
        <v>26</v>
      </c>
      <c r="B260" s="16" t="s">
        <v>26</v>
      </c>
      <c r="C260" s="7" t="s">
        <v>1837</v>
      </c>
      <c r="D260" s="153">
        <v>191500022965</v>
      </c>
      <c r="E260" s="9" t="s">
        <v>2196</v>
      </c>
      <c r="F260" s="31">
        <v>908</v>
      </c>
      <c r="G260" s="127">
        <f t="shared" si="28"/>
        <v>635.59999999999991</v>
      </c>
      <c r="H260" s="6" t="s">
        <v>222</v>
      </c>
      <c r="I260" s="11">
        <v>24</v>
      </c>
      <c r="J260" s="18">
        <v>10</v>
      </c>
      <c r="K260" s="18">
        <v>19</v>
      </c>
      <c r="L260" s="18">
        <v>71</v>
      </c>
      <c r="M260" s="18">
        <v>30</v>
      </c>
      <c r="N260" s="18">
        <v>16</v>
      </c>
      <c r="O260" s="11">
        <v>25</v>
      </c>
      <c r="P260" s="18">
        <v>88</v>
      </c>
      <c r="Q260" s="76">
        <v>90</v>
      </c>
      <c r="R260" s="71" t="s">
        <v>2058</v>
      </c>
      <c r="S260" s="19" t="s">
        <v>398</v>
      </c>
      <c r="T260" s="19" t="s">
        <v>2089</v>
      </c>
      <c r="U260" s="20" t="s">
        <v>2638</v>
      </c>
      <c r="V260" s="19" t="s">
        <v>314</v>
      </c>
      <c r="W260" s="20" t="s">
        <v>315</v>
      </c>
      <c r="X260" s="20" t="s">
        <v>2478</v>
      </c>
      <c r="Y260" s="20" t="s">
        <v>394</v>
      </c>
      <c r="Z260" s="20" t="s">
        <v>375</v>
      </c>
      <c r="AA260" s="19" t="s">
        <v>2096</v>
      </c>
      <c r="AB260" s="19" t="s">
        <v>225</v>
      </c>
      <c r="AC260" s="19" t="s">
        <v>19</v>
      </c>
      <c r="AD260" s="6" t="s">
        <v>224</v>
      </c>
      <c r="AE260" s="19" t="s">
        <v>435</v>
      </c>
    </row>
    <row r="261" spans="1:34" ht="192" x14ac:dyDescent="0.2">
      <c r="A261" s="16" t="s">
        <v>26</v>
      </c>
      <c r="B261" s="16" t="s">
        <v>26</v>
      </c>
      <c r="C261" s="7" t="s">
        <v>1838</v>
      </c>
      <c r="D261" s="153">
        <v>191500022972</v>
      </c>
      <c r="E261" s="9" t="s">
        <v>2197</v>
      </c>
      <c r="F261" s="31">
        <v>1032</v>
      </c>
      <c r="G261" s="127">
        <f t="shared" si="28"/>
        <v>722.4</v>
      </c>
      <c r="H261" s="6" t="s">
        <v>239</v>
      </c>
      <c r="I261" s="11">
        <v>24</v>
      </c>
      <c r="J261" s="18">
        <v>10</v>
      </c>
      <c r="K261" s="18">
        <v>19</v>
      </c>
      <c r="L261" s="18">
        <v>71</v>
      </c>
      <c r="M261" s="18">
        <v>30</v>
      </c>
      <c r="N261" s="18">
        <v>16</v>
      </c>
      <c r="O261" s="11">
        <v>25</v>
      </c>
      <c r="P261" s="18">
        <v>88</v>
      </c>
      <c r="Q261" s="76">
        <v>90</v>
      </c>
      <c r="R261" s="71" t="s">
        <v>2058</v>
      </c>
      <c r="S261" s="19" t="s">
        <v>398</v>
      </c>
      <c r="T261" s="19" t="s">
        <v>2089</v>
      </c>
      <c r="U261" s="20" t="s">
        <v>2638</v>
      </c>
      <c r="V261" s="19" t="s">
        <v>314</v>
      </c>
      <c r="W261" s="20" t="s">
        <v>315</v>
      </c>
      <c r="X261" s="20" t="s">
        <v>2478</v>
      </c>
      <c r="Y261" s="20" t="s">
        <v>394</v>
      </c>
      <c r="Z261" s="20" t="s">
        <v>375</v>
      </c>
      <c r="AA261" s="19" t="s">
        <v>2096</v>
      </c>
      <c r="AB261" s="19" t="s">
        <v>225</v>
      </c>
      <c r="AC261" s="19" t="s">
        <v>19</v>
      </c>
      <c r="AD261" s="6" t="s">
        <v>224</v>
      </c>
      <c r="AE261" s="19" t="s">
        <v>435</v>
      </c>
      <c r="AH261" s="21" t="s">
        <v>452</v>
      </c>
    </row>
    <row r="262" spans="1:34" ht="192" x14ac:dyDescent="0.2">
      <c r="A262" s="16" t="s">
        <v>26</v>
      </c>
      <c r="B262" s="16" t="s">
        <v>26</v>
      </c>
      <c r="C262" s="7" t="s">
        <v>1839</v>
      </c>
      <c r="D262" s="153">
        <v>191500022989</v>
      </c>
      <c r="E262" s="9" t="s">
        <v>2198</v>
      </c>
      <c r="F262" s="31">
        <v>1032</v>
      </c>
      <c r="G262" s="127">
        <f t="shared" si="28"/>
        <v>722.4</v>
      </c>
      <c r="H262" s="6" t="s">
        <v>312</v>
      </c>
      <c r="I262" s="11">
        <v>24</v>
      </c>
      <c r="J262" s="18">
        <v>10</v>
      </c>
      <c r="K262" s="18">
        <v>19</v>
      </c>
      <c r="L262" s="18">
        <v>71</v>
      </c>
      <c r="M262" s="18">
        <v>30</v>
      </c>
      <c r="N262" s="18">
        <v>16</v>
      </c>
      <c r="O262" s="11">
        <v>25</v>
      </c>
      <c r="P262" s="18">
        <v>88</v>
      </c>
      <c r="Q262" s="76">
        <v>90</v>
      </c>
      <c r="R262" s="71" t="s">
        <v>2058</v>
      </c>
      <c r="S262" s="19" t="s">
        <v>398</v>
      </c>
      <c r="T262" s="19" t="s">
        <v>2089</v>
      </c>
      <c r="U262" s="20" t="s">
        <v>2638</v>
      </c>
      <c r="V262" s="19" t="s">
        <v>314</v>
      </c>
      <c r="W262" s="20" t="s">
        <v>315</v>
      </c>
      <c r="X262" s="20" t="s">
        <v>2478</v>
      </c>
      <c r="Y262" s="20" t="s">
        <v>394</v>
      </c>
      <c r="Z262" s="20" t="s">
        <v>375</v>
      </c>
      <c r="AA262" s="19" t="s">
        <v>2096</v>
      </c>
      <c r="AB262" s="19" t="s">
        <v>225</v>
      </c>
      <c r="AC262" s="19" t="s">
        <v>19</v>
      </c>
      <c r="AD262" s="6" t="s">
        <v>224</v>
      </c>
      <c r="AE262" s="19" t="s">
        <v>435</v>
      </c>
    </row>
    <row r="263" spans="1:34" ht="144" x14ac:dyDescent="0.2">
      <c r="A263" s="16" t="s">
        <v>26</v>
      </c>
      <c r="B263" s="16" t="s">
        <v>26</v>
      </c>
      <c r="C263" s="7" t="s">
        <v>1840</v>
      </c>
      <c r="D263" s="153">
        <v>191500023085</v>
      </c>
      <c r="E263" s="9" t="s">
        <v>2221</v>
      </c>
      <c r="F263" s="29">
        <v>713</v>
      </c>
      <c r="G263" s="127">
        <f>F263*0.65</f>
        <v>463.45</v>
      </c>
      <c r="H263" s="16" t="s">
        <v>24</v>
      </c>
      <c r="I263" s="11">
        <v>27</v>
      </c>
      <c r="J263" s="18">
        <v>10</v>
      </c>
      <c r="K263" s="18">
        <v>19</v>
      </c>
      <c r="L263" s="18">
        <v>49</v>
      </c>
      <c r="M263" s="18">
        <v>30</v>
      </c>
      <c r="N263" s="18">
        <v>16</v>
      </c>
      <c r="O263" s="11">
        <v>25</v>
      </c>
      <c r="P263" s="18">
        <v>66</v>
      </c>
      <c r="Q263" s="76">
        <v>90</v>
      </c>
      <c r="R263" s="71" t="s">
        <v>2058</v>
      </c>
      <c r="S263" s="19" t="s">
        <v>2201</v>
      </c>
      <c r="T263" s="19" t="s">
        <v>398</v>
      </c>
      <c r="U263" s="19" t="s">
        <v>2219</v>
      </c>
      <c r="V263" s="20" t="s">
        <v>2648</v>
      </c>
      <c r="W263" s="20" t="s">
        <v>315</v>
      </c>
      <c r="X263" s="20" t="s">
        <v>2478</v>
      </c>
      <c r="Y263" s="20" t="s">
        <v>394</v>
      </c>
      <c r="Z263" s="20" t="s">
        <v>375</v>
      </c>
      <c r="AA263" s="19" t="s">
        <v>2096</v>
      </c>
      <c r="AB263" s="19" t="s">
        <v>225</v>
      </c>
      <c r="AC263" s="19" t="s">
        <v>19</v>
      </c>
      <c r="AD263" s="6" t="s">
        <v>224</v>
      </c>
      <c r="AE263" s="19" t="s">
        <v>435</v>
      </c>
    </row>
    <row r="264" spans="1:34" ht="144" x14ac:dyDescent="0.2">
      <c r="A264" s="16" t="s">
        <v>26</v>
      </c>
      <c r="B264" s="16" t="s">
        <v>26</v>
      </c>
      <c r="C264" s="7" t="s">
        <v>1841</v>
      </c>
      <c r="D264" s="153">
        <v>191500023092</v>
      </c>
      <c r="E264" s="9" t="s">
        <v>2222</v>
      </c>
      <c r="F264" s="31">
        <v>891</v>
      </c>
      <c r="G264" s="127">
        <f t="shared" ref="G264:G271" si="29">F264*0.7</f>
        <v>623.69999999999993</v>
      </c>
      <c r="H264" s="6" t="s">
        <v>283</v>
      </c>
      <c r="I264" s="11">
        <v>24</v>
      </c>
      <c r="J264" s="18">
        <v>10</v>
      </c>
      <c r="K264" s="18">
        <v>19</v>
      </c>
      <c r="L264" s="18">
        <v>49</v>
      </c>
      <c r="M264" s="18">
        <v>30</v>
      </c>
      <c r="N264" s="18">
        <v>16</v>
      </c>
      <c r="O264" s="11">
        <v>25</v>
      </c>
      <c r="P264" s="18">
        <v>66</v>
      </c>
      <c r="Q264" s="76">
        <v>90</v>
      </c>
      <c r="R264" s="71" t="s">
        <v>2058</v>
      </c>
      <c r="S264" s="19" t="s">
        <v>2201</v>
      </c>
      <c r="T264" s="19" t="s">
        <v>398</v>
      </c>
      <c r="U264" s="19" t="s">
        <v>2219</v>
      </c>
      <c r="V264" s="20" t="s">
        <v>2648</v>
      </c>
      <c r="W264" s="20" t="s">
        <v>315</v>
      </c>
      <c r="X264" s="20" t="s">
        <v>2478</v>
      </c>
      <c r="Y264" s="20" t="s">
        <v>394</v>
      </c>
      <c r="Z264" s="20" t="s">
        <v>375</v>
      </c>
      <c r="AA264" s="19" t="s">
        <v>2099</v>
      </c>
      <c r="AB264" s="19" t="s">
        <v>225</v>
      </c>
      <c r="AC264" s="19" t="s">
        <v>19</v>
      </c>
      <c r="AD264" s="6" t="s">
        <v>224</v>
      </c>
      <c r="AE264" s="19" t="s">
        <v>435</v>
      </c>
    </row>
    <row r="265" spans="1:34" ht="144" x14ac:dyDescent="0.2">
      <c r="A265" s="16" t="s">
        <v>26</v>
      </c>
      <c r="B265" s="16" t="s">
        <v>26</v>
      </c>
      <c r="C265" s="7" t="s">
        <v>1842</v>
      </c>
      <c r="D265" s="153">
        <v>191500023108</v>
      </c>
      <c r="E265" s="9" t="s">
        <v>2223</v>
      </c>
      <c r="F265" s="31">
        <v>891</v>
      </c>
      <c r="G265" s="127">
        <f t="shared" si="29"/>
        <v>623.69999999999993</v>
      </c>
      <c r="H265" s="6" t="s">
        <v>250</v>
      </c>
      <c r="I265" s="11">
        <v>24</v>
      </c>
      <c r="J265" s="18">
        <v>10</v>
      </c>
      <c r="K265" s="18">
        <v>19</v>
      </c>
      <c r="L265" s="18">
        <v>49</v>
      </c>
      <c r="M265" s="18">
        <v>30</v>
      </c>
      <c r="N265" s="18">
        <v>16</v>
      </c>
      <c r="O265" s="11">
        <v>25</v>
      </c>
      <c r="P265" s="18">
        <v>66</v>
      </c>
      <c r="Q265" s="76">
        <v>90</v>
      </c>
      <c r="R265" s="71" t="s">
        <v>2058</v>
      </c>
      <c r="S265" s="19" t="s">
        <v>2201</v>
      </c>
      <c r="T265" s="19" t="s">
        <v>398</v>
      </c>
      <c r="U265" s="19" t="s">
        <v>2219</v>
      </c>
      <c r="V265" s="20" t="s">
        <v>2648</v>
      </c>
      <c r="W265" s="20" t="s">
        <v>315</v>
      </c>
      <c r="X265" s="20" t="s">
        <v>2478</v>
      </c>
      <c r="Y265" s="20" t="s">
        <v>394</v>
      </c>
      <c r="Z265" s="20" t="s">
        <v>375</v>
      </c>
      <c r="AA265" s="19" t="s">
        <v>2099</v>
      </c>
      <c r="AB265" s="19" t="s">
        <v>225</v>
      </c>
      <c r="AC265" s="19" t="s">
        <v>19</v>
      </c>
      <c r="AD265" s="6" t="s">
        <v>224</v>
      </c>
      <c r="AE265" s="19" t="s">
        <v>435</v>
      </c>
    </row>
    <row r="266" spans="1:34" ht="144" x14ac:dyDescent="0.2">
      <c r="A266" s="16" t="s">
        <v>26</v>
      </c>
      <c r="B266" s="16" t="s">
        <v>26</v>
      </c>
      <c r="C266" s="7" t="s">
        <v>1843</v>
      </c>
      <c r="D266" s="153">
        <v>191500023115</v>
      </c>
      <c r="E266" s="9" t="s">
        <v>2224</v>
      </c>
      <c r="F266" s="31">
        <v>891</v>
      </c>
      <c r="G266" s="127">
        <f t="shared" si="29"/>
        <v>623.69999999999993</v>
      </c>
      <c r="H266" s="6" t="s">
        <v>25</v>
      </c>
      <c r="I266" s="11">
        <v>24</v>
      </c>
      <c r="J266" s="18">
        <v>10</v>
      </c>
      <c r="K266" s="18">
        <v>19</v>
      </c>
      <c r="L266" s="18">
        <v>49</v>
      </c>
      <c r="M266" s="18">
        <v>30</v>
      </c>
      <c r="N266" s="18">
        <v>16</v>
      </c>
      <c r="O266" s="11">
        <v>25</v>
      </c>
      <c r="P266" s="18">
        <v>66</v>
      </c>
      <c r="Q266" s="76">
        <v>90</v>
      </c>
      <c r="R266" s="71" t="s">
        <v>2058</v>
      </c>
      <c r="S266" s="19" t="s">
        <v>2201</v>
      </c>
      <c r="T266" s="19" t="s">
        <v>398</v>
      </c>
      <c r="U266" s="19" t="s">
        <v>2219</v>
      </c>
      <c r="V266" s="20" t="s">
        <v>2648</v>
      </c>
      <c r="W266" s="20" t="s">
        <v>315</v>
      </c>
      <c r="X266" s="20" t="s">
        <v>2478</v>
      </c>
      <c r="Y266" s="20" t="s">
        <v>394</v>
      </c>
      <c r="Z266" s="20" t="s">
        <v>375</v>
      </c>
      <c r="AA266" s="19" t="s">
        <v>2099</v>
      </c>
      <c r="AB266" s="19" t="s">
        <v>225</v>
      </c>
      <c r="AC266" s="19" t="s">
        <v>19</v>
      </c>
      <c r="AD266" s="6" t="s">
        <v>224</v>
      </c>
      <c r="AE266" s="19" t="s">
        <v>435</v>
      </c>
    </row>
    <row r="267" spans="1:34" ht="144" x14ac:dyDescent="0.2">
      <c r="A267" s="16" t="s">
        <v>26</v>
      </c>
      <c r="B267" s="16" t="s">
        <v>26</v>
      </c>
      <c r="C267" s="7" t="s">
        <v>1844</v>
      </c>
      <c r="D267" s="153">
        <v>191500023122</v>
      </c>
      <c r="E267" s="9" t="s">
        <v>2225</v>
      </c>
      <c r="F267" s="31">
        <v>891</v>
      </c>
      <c r="G267" s="127">
        <f t="shared" si="29"/>
        <v>623.69999999999993</v>
      </c>
      <c r="H267" s="6" t="s">
        <v>261</v>
      </c>
      <c r="I267" s="11">
        <v>24</v>
      </c>
      <c r="J267" s="18">
        <v>10</v>
      </c>
      <c r="K267" s="18">
        <v>19</v>
      </c>
      <c r="L267" s="18">
        <v>49</v>
      </c>
      <c r="M267" s="18">
        <v>30</v>
      </c>
      <c r="N267" s="18">
        <v>16</v>
      </c>
      <c r="O267" s="11">
        <v>25</v>
      </c>
      <c r="P267" s="18">
        <v>66</v>
      </c>
      <c r="Q267" s="76">
        <v>90</v>
      </c>
      <c r="R267" s="71" t="s">
        <v>2058</v>
      </c>
      <c r="S267" s="19" t="s">
        <v>2201</v>
      </c>
      <c r="T267" s="19" t="s">
        <v>398</v>
      </c>
      <c r="U267" s="19" t="s">
        <v>2219</v>
      </c>
      <c r="V267" s="20" t="s">
        <v>2648</v>
      </c>
      <c r="W267" s="20" t="s">
        <v>315</v>
      </c>
      <c r="X267" s="20" t="s">
        <v>2478</v>
      </c>
      <c r="Y267" s="20" t="s">
        <v>394</v>
      </c>
      <c r="Z267" s="20" t="s">
        <v>375</v>
      </c>
      <c r="AA267" s="19" t="s">
        <v>2099</v>
      </c>
      <c r="AB267" s="19" t="s">
        <v>225</v>
      </c>
      <c r="AC267" s="19" t="s">
        <v>19</v>
      </c>
      <c r="AD267" s="6" t="s">
        <v>224</v>
      </c>
      <c r="AE267" s="19" t="s">
        <v>435</v>
      </c>
    </row>
    <row r="268" spans="1:34" ht="144" x14ac:dyDescent="0.2">
      <c r="A268" s="16" t="s">
        <v>26</v>
      </c>
      <c r="B268" s="16" t="s">
        <v>26</v>
      </c>
      <c r="C268" s="7" t="s">
        <v>1845</v>
      </c>
      <c r="D268" s="153">
        <v>191500023139</v>
      </c>
      <c r="E268" s="9" t="s">
        <v>2226</v>
      </c>
      <c r="F268" s="31">
        <v>891</v>
      </c>
      <c r="G268" s="127">
        <f t="shared" si="29"/>
        <v>623.69999999999993</v>
      </c>
      <c r="H268" s="6" t="s">
        <v>223</v>
      </c>
      <c r="I268" s="11">
        <v>24</v>
      </c>
      <c r="J268" s="18">
        <v>10</v>
      </c>
      <c r="K268" s="18">
        <v>19</v>
      </c>
      <c r="L268" s="18">
        <v>49</v>
      </c>
      <c r="M268" s="18">
        <v>30</v>
      </c>
      <c r="N268" s="18">
        <v>16</v>
      </c>
      <c r="O268" s="11">
        <v>25</v>
      </c>
      <c r="P268" s="18">
        <v>66</v>
      </c>
      <c r="Q268" s="76">
        <v>90</v>
      </c>
      <c r="R268" s="71" t="s">
        <v>2058</v>
      </c>
      <c r="S268" s="19" t="s">
        <v>2201</v>
      </c>
      <c r="T268" s="19" t="s">
        <v>398</v>
      </c>
      <c r="U268" s="19" t="s">
        <v>2219</v>
      </c>
      <c r="V268" s="20" t="s">
        <v>2648</v>
      </c>
      <c r="W268" s="20" t="s">
        <v>315</v>
      </c>
      <c r="X268" s="20" t="s">
        <v>2478</v>
      </c>
      <c r="Y268" s="20" t="s">
        <v>394</v>
      </c>
      <c r="Z268" s="20" t="s">
        <v>375</v>
      </c>
      <c r="AA268" s="19" t="s">
        <v>2099</v>
      </c>
      <c r="AB268" s="19" t="s">
        <v>225</v>
      </c>
      <c r="AC268" s="19" t="s">
        <v>19</v>
      </c>
      <c r="AD268" s="6" t="s">
        <v>224</v>
      </c>
      <c r="AE268" s="19" t="s">
        <v>435</v>
      </c>
    </row>
    <row r="269" spans="1:34" ht="144" x14ac:dyDescent="0.2">
      <c r="A269" s="16" t="s">
        <v>26</v>
      </c>
      <c r="B269" s="16" t="s">
        <v>26</v>
      </c>
      <c r="C269" s="7" t="s">
        <v>1846</v>
      </c>
      <c r="D269" s="153">
        <v>191500023146</v>
      </c>
      <c r="E269" s="9" t="s">
        <v>2227</v>
      </c>
      <c r="F269" s="31">
        <v>785</v>
      </c>
      <c r="G269" s="127">
        <f t="shared" si="29"/>
        <v>549.5</v>
      </c>
      <c r="H269" s="6" t="s">
        <v>222</v>
      </c>
      <c r="I269" s="11">
        <v>24</v>
      </c>
      <c r="J269" s="18">
        <v>10</v>
      </c>
      <c r="K269" s="18">
        <v>19</v>
      </c>
      <c r="L269" s="18">
        <v>49</v>
      </c>
      <c r="M269" s="18">
        <v>30</v>
      </c>
      <c r="N269" s="18">
        <v>16</v>
      </c>
      <c r="O269" s="11">
        <v>25</v>
      </c>
      <c r="P269" s="18">
        <v>66</v>
      </c>
      <c r="Q269" s="76">
        <v>90</v>
      </c>
      <c r="R269" s="71" t="s">
        <v>2058</v>
      </c>
      <c r="S269" s="19" t="s">
        <v>2201</v>
      </c>
      <c r="T269" s="19" t="s">
        <v>398</v>
      </c>
      <c r="U269" s="19" t="s">
        <v>2219</v>
      </c>
      <c r="V269" s="20" t="s">
        <v>2648</v>
      </c>
      <c r="W269" s="20" t="s">
        <v>315</v>
      </c>
      <c r="X269" s="20" t="s">
        <v>2478</v>
      </c>
      <c r="Y269" s="20" t="s">
        <v>394</v>
      </c>
      <c r="Z269" s="20" t="s">
        <v>375</v>
      </c>
      <c r="AA269" s="19" t="s">
        <v>2099</v>
      </c>
      <c r="AB269" s="19" t="s">
        <v>225</v>
      </c>
      <c r="AC269" s="19" t="s">
        <v>19</v>
      </c>
      <c r="AD269" s="6" t="s">
        <v>224</v>
      </c>
      <c r="AE269" s="19" t="s">
        <v>435</v>
      </c>
    </row>
    <row r="270" spans="1:34" ht="144" x14ac:dyDescent="0.2">
      <c r="A270" s="16" t="s">
        <v>26</v>
      </c>
      <c r="B270" s="16" t="s">
        <v>26</v>
      </c>
      <c r="C270" s="7" t="s">
        <v>1847</v>
      </c>
      <c r="D270" s="153">
        <v>191500023153</v>
      </c>
      <c r="E270" s="9" t="s">
        <v>2228</v>
      </c>
      <c r="F270" s="31">
        <v>891</v>
      </c>
      <c r="G270" s="127">
        <f t="shared" si="29"/>
        <v>623.69999999999993</v>
      </c>
      <c r="H270" s="6" t="s">
        <v>239</v>
      </c>
      <c r="I270" s="11">
        <v>24</v>
      </c>
      <c r="J270" s="18">
        <v>10</v>
      </c>
      <c r="K270" s="18">
        <v>19</v>
      </c>
      <c r="L270" s="18">
        <v>49</v>
      </c>
      <c r="M270" s="18">
        <v>30</v>
      </c>
      <c r="N270" s="18">
        <v>16</v>
      </c>
      <c r="O270" s="11">
        <v>25</v>
      </c>
      <c r="P270" s="18">
        <v>66</v>
      </c>
      <c r="Q270" s="76">
        <v>90</v>
      </c>
      <c r="R270" s="71" t="s">
        <v>2058</v>
      </c>
      <c r="S270" s="19" t="s">
        <v>2201</v>
      </c>
      <c r="T270" s="19" t="s">
        <v>398</v>
      </c>
      <c r="U270" s="19" t="s">
        <v>2219</v>
      </c>
      <c r="V270" s="20" t="s">
        <v>2648</v>
      </c>
      <c r="W270" s="20" t="s">
        <v>315</v>
      </c>
      <c r="X270" s="20" t="s">
        <v>2478</v>
      </c>
      <c r="Y270" s="20" t="s">
        <v>394</v>
      </c>
      <c r="Z270" s="20" t="s">
        <v>375</v>
      </c>
      <c r="AA270" s="19" t="s">
        <v>2099</v>
      </c>
      <c r="AB270" s="19" t="s">
        <v>225</v>
      </c>
      <c r="AC270" s="19" t="s">
        <v>19</v>
      </c>
      <c r="AD270" s="6" t="s">
        <v>224</v>
      </c>
      <c r="AE270" s="19" t="s">
        <v>435</v>
      </c>
      <c r="AH270" s="21" t="s">
        <v>452</v>
      </c>
    </row>
    <row r="271" spans="1:34" ht="144" x14ac:dyDescent="0.2">
      <c r="A271" s="16" t="s">
        <v>26</v>
      </c>
      <c r="B271" s="16" t="s">
        <v>26</v>
      </c>
      <c r="C271" s="7" t="s">
        <v>1848</v>
      </c>
      <c r="D271" s="153">
        <v>191500023160</v>
      </c>
      <c r="E271" s="9" t="s">
        <v>2229</v>
      </c>
      <c r="F271" s="31">
        <v>891</v>
      </c>
      <c r="G271" s="127">
        <f t="shared" si="29"/>
        <v>623.69999999999993</v>
      </c>
      <c r="H271" s="6" t="s">
        <v>312</v>
      </c>
      <c r="I271" s="11">
        <v>24</v>
      </c>
      <c r="J271" s="18">
        <v>10</v>
      </c>
      <c r="K271" s="18">
        <v>19</v>
      </c>
      <c r="L271" s="18">
        <v>49</v>
      </c>
      <c r="M271" s="18">
        <v>30</v>
      </c>
      <c r="N271" s="18">
        <v>16</v>
      </c>
      <c r="O271" s="11">
        <v>25</v>
      </c>
      <c r="P271" s="18">
        <v>66</v>
      </c>
      <c r="Q271" s="76">
        <v>90</v>
      </c>
      <c r="R271" s="71" t="s">
        <v>2058</v>
      </c>
      <c r="S271" s="19" t="s">
        <v>2201</v>
      </c>
      <c r="T271" s="19" t="s">
        <v>398</v>
      </c>
      <c r="U271" s="19" t="s">
        <v>2219</v>
      </c>
      <c r="V271" s="20" t="s">
        <v>2648</v>
      </c>
      <c r="W271" s="20" t="s">
        <v>315</v>
      </c>
      <c r="X271" s="20" t="s">
        <v>2478</v>
      </c>
      <c r="Y271" s="20" t="s">
        <v>394</v>
      </c>
      <c r="Z271" s="20" t="s">
        <v>375</v>
      </c>
      <c r="AA271" s="19" t="s">
        <v>2099</v>
      </c>
      <c r="AB271" s="19" t="s">
        <v>225</v>
      </c>
      <c r="AC271" s="19" t="s">
        <v>19</v>
      </c>
      <c r="AD271" s="6" t="s">
        <v>224</v>
      </c>
      <c r="AE271" s="19" t="s">
        <v>435</v>
      </c>
    </row>
    <row r="272" spans="1:34" ht="144" x14ac:dyDescent="0.2">
      <c r="A272" s="16" t="s">
        <v>26</v>
      </c>
      <c r="B272" s="16" t="s">
        <v>26</v>
      </c>
      <c r="C272" s="7" t="s">
        <v>1849</v>
      </c>
      <c r="D272" s="153">
        <v>191500022996</v>
      </c>
      <c r="E272" s="9" t="s">
        <v>2230</v>
      </c>
      <c r="F272" s="29">
        <v>713</v>
      </c>
      <c r="G272" s="127">
        <f>F272*0.65</f>
        <v>463.45</v>
      </c>
      <c r="H272" s="16" t="s">
        <v>24</v>
      </c>
      <c r="I272" s="11">
        <v>27</v>
      </c>
      <c r="J272" s="18">
        <v>10</v>
      </c>
      <c r="K272" s="18">
        <v>19</v>
      </c>
      <c r="L272" s="18">
        <v>49</v>
      </c>
      <c r="M272" s="18">
        <v>30</v>
      </c>
      <c r="N272" s="18">
        <v>16</v>
      </c>
      <c r="O272" s="11">
        <v>25</v>
      </c>
      <c r="P272" s="18">
        <v>66</v>
      </c>
      <c r="Q272" s="76">
        <v>90</v>
      </c>
      <c r="R272" s="71" t="s">
        <v>2058</v>
      </c>
      <c r="S272" s="19" t="s">
        <v>2202</v>
      </c>
      <c r="T272" s="19" t="s">
        <v>398</v>
      </c>
      <c r="U272" s="19" t="s">
        <v>2219</v>
      </c>
      <c r="V272" s="20" t="s">
        <v>2648</v>
      </c>
      <c r="W272" s="20" t="s">
        <v>315</v>
      </c>
      <c r="X272" s="20" t="s">
        <v>2478</v>
      </c>
      <c r="Y272" s="20" t="s">
        <v>394</v>
      </c>
      <c r="Z272" s="20" t="s">
        <v>375</v>
      </c>
      <c r="AA272" s="19" t="s">
        <v>2099</v>
      </c>
      <c r="AB272" s="19" t="s">
        <v>225</v>
      </c>
      <c r="AC272" s="19" t="s">
        <v>19</v>
      </c>
      <c r="AD272" s="6" t="s">
        <v>224</v>
      </c>
      <c r="AE272" s="19" t="s">
        <v>435</v>
      </c>
    </row>
    <row r="273" spans="1:34" ht="144" x14ac:dyDescent="0.2">
      <c r="A273" s="16" t="s">
        <v>26</v>
      </c>
      <c r="B273" s="16" t="s">
        <v>26</v>
      </c>
      <c r="C273" s="7" t="s">
        <v>1850</v>
      </c>
      <c r="D273" s="153">
        <v>191500023009</v>
      </c>
      <c r="E273" s="9" t="s">
        <v>2231</v>
      </c>
      <c r="F273" s="31">
        <v>891</v>
      </c>
      <c r="G273" s="127">
        <f t="shared" ref="G273:G280" si="30">F273*0.7</f>
        <v>623.69999999999993</v>
      </c>
      <c r="H273" s="6" t="s">
        <v>283</v>
      </c>
      <c r="I273" s="11">
        <v>24</v>
      </c>
      <c r="J273" s="18">
        <v>10</v>
      </c>
      <c r="K273" s="18">
        <v>19</v>
      </c>
      <c r="L273" s="18">
        <v>49</v>
      </c>
      <c r="M273" s="18">
        <v>30</v>
      </c>
      <c r="N273" s="18">
        <v>16</v>
      </c>
      <c r="O273" s="11">
        <v>25</v>
      </c>
      <c r="P273" s="18">
        <v>66</v>
      </c>
      <c r="Q273" s="76">
        <v>90</v>
      </c>
      <c r="R273" s="71" t="s">
        <v>2058</v>
      </c>
      <c r="S273" s="19" t="s">
        <v>2202</v>
      </c>
      <c r="T273" s="19" t="s">
        <v>398</v>
      </c>
      <c r="U273" s="19" t="s">
        <v>2219</v>
      </c>
      <c r="V273" s="20" t="s">
        <v>2648</v>
      </c>
      <c r="W273" s="20" t="s">
        <v>315</v>
      </c>
      <c r="X273" s="20" t="s">
        <v>2478</v>
      </c>
      <c r="Y273" s="20" t="s">
        <v>394</v>
      </c>
      <c r="Z273" s="20" t="s">
        <v>375</v>
      </c>
      <c r="AA273" s="19" t="s">
        <v>2099</v>
      </c>
      <c r="AB273" s="19" t="s">
        <v>225</v>
      </c>
      <c r="AC273" s="19" t="s">
        <v>19</v>
      </c>
      <c r="AD273" s="6" t="s">
        <v>224</v>
      </c>
      <c r="AE273" s="19" t="s">
        <v>435</v>
      </c>
    </row>
    <row r="274" spans="1:34" ht="144" x14ac:dyDescent="0.2">
      <c r="A274" s="16" t="s">
        <v>26</v>
      </c>
      <c r="B274" s="16" t="s">
        <v>26</v>
      </c>
      <c r="C274" s="7" t="s">
        <v>1851</v>
      </c>
      <c r="D274" s="153">
        <v>191500023016</v>
      </c>
      <c r="E274" s="9" t="s">
        <v>2232</v>
      </c>
      <c r="F274" s="31">
        <v>891</v>
      </c>
      <c r="G274" s="127">
        <f t="shared" si="30"/>
        <v>623.69999999999993</v>
      </c>
      <c r="H274" s="6" t="s">
        <v>250</v>
      </c>
      <c r="I274" s="11">
        <v>24</v>
      </c>
      <c r="J274" s="18">
        <v>10</v>
      </c>
      <c r="K274" s="18">
        <v>19</v>
      </c>
      <c r="L274" s="18">
        <v>49</v>
      </c>
      <c r="M274" s="18">
        <v>30</v>
      </c>
      <c r="N274" s="18">
        <v>16</v>
      </c>
      <c r="O274" s="11">
        <v>25</v>
      </c>
      <c r="P274" s="18">
        <v>66</v>
      </c>
      <c r="Q274" s="76">
        <v>90</v>
      </c>
      <c r="R274" s="71" t="s">
        <v>2058</v>
      </c>
      <c r="S274" s="19" t="s">
        <v>2202</v>
      </c>
      <c r="T274" s="19" t="s">
        <v>398</v>
      </c>
      <c r="U274" s="19" t="s">
        <v>2219</v>
      </c>
      <c r="V274" s="20" t="s">
        <v>2648</v>
      </c>
      <c r="W274" s="20" t="s">
        <v>315</v>
      </c>
      <c r="X274" s="20" t="s">
        <v>2478</v>
      </c>
      <c r="Y274" s="20" t="s">
        <v>394</v>
      </c>
      <c r="Z274" s="20" t="s">
        <v>375</v>
      </c>
      <c r="AA274" s="19" t="s">
        <v>2099</v>
      </c>
      <c r="AB274" s="19" t="s">
        <v>225</v>
      </c>
      <c r="AC274" s="19" t="s">
        <v>19</v>
      </c>
      <c r="AD274" s="6" t="s">
        <v>224</v>
      </c>
      <c r="AE274" s="19" t="s">
        <v>435</v>
      </c>
    </row>
    <row r="275" spans="1:34" ht="144" x14ac:dyDescent="0.2">
      <c r="A275" s="16" t="s">
        <v>26</v>
      </c>
      <c r="B275" s="16" t="s">
        <v>26</v>
      </c>
      <c r="C275" s="7" t="s">
        <v>1852</v>
      </c>
      <c r="D275" s="153">
        <v>191500023023</v>
      </c>
      <c r="E275" s="9" t="s">
        <v>2233</v>
      </c>
      <c r="F275" s="31">
        <v>891</v>
      </c>
      <c r="G275" s="127">
        <f t="shared" si="30"/>
        <v>623.69999999999993</v>
      </c>
      <c r="H275" s="6" t="s">
        <v>25</v>
      </c>
      <c r="I275" s="11">
        <v>24</v>
      </c>
      <c r="J275" s="18">
        <v>10</v>
      </c>
      <c r="K275" s="18">
        <v>19</v>
      </c>
      <c r="L275" s="18">
        <v>49</v>
      </c>
      <c r="M275" s="18">
        <v>30</v>
      </c>
      <c r="N275" s="18">
        <v>16</v>
      </c>
      <c r="O275" s="11">
        <v>25</v>
      </c>
      <c r="P275" s="18">
        <v>66</v>
      </c>
      <c r="Q275" s="76">
        <v>90</v>
      </c>
      <c r="R275" s="71" t="s">
        <v>2058</v>
      </c>
      <c r="S275" s="19" t="s">
        <v>2202</v>
      </c>
      <c r="T275" s="19" t="s">
        <v>398</v>
      </c>
      <c r="U275" s="19" t="s">
        <v>2219</v>
      </c>
      <c r="V275" s="20" t="s">
        <v>2648</v>
      </c>
      <c r="W275" s="20" t="s">
        <v>315</v>
      </c>
      <c r="X275" s="20" t="s">
        <v>2478</v>
      </c>
      <c r="Y275" s="20" t="s">
        <v>394</v>
      </c>
      <c r="Z275" s="20" t="s">
        <v>375</v>
      </c>
      <c r="AA275" s="19" t="s">
        <v>2099</v>
      </c>
      <c r="AB275" s="19" t="s">
        <v>225</v>
      </c>
      <c r="AC275" s="19" t="s">
        <v>19</v>
      </c>
      <c r="AD275" s="6" t="s">
        <v>224</v>
      </c>
      <c r="AE275" s="19" t="s">
        <v>435</v>
      </c>
    </row>
    <row r="276" spans="1:34" ht="144" x14ac:dyDescent="0.2">
      <c r="A276" s="16" t="s">
        <v>26</v>
      </c>
      <c r="B276" s="16" t="s">
        <v>26</v>
      </c>
      <c r="C276" s="7" t="s">
        <v>1853</v>
      </c>
      <c r="D276" s="153">
        <v>191500023030</v>
      </c>
      <c r="E276" s="9" t="s">
        <v>2234</v>
      </c>
      <c r="F276" s="31">
        <v>891</v>
      </c>
      <c r="G276" s="127">
        <f t="shared" si="30"/>
        <v>623.69999999999993</v>
      </c>
      <c r="H276" s="6" t="s">
        <v>261</v>
      </c>
      <c r="I276" s="11">
        <v>24</v>
      </c>
      <c r="J276" s="18">
        <v>10</v>
      </c>
      <c r="K276" s="18">
        <v>19</v>
      </c>
      <c r="L276" s="18">
        <v>49</v>
      </c>
      <c r="M276" s="18">
        <v>30</v>
      </c>
      <c r="N276" s="18">
        <v>16</v>
      </c>
      <c r="O276" s="11">
        <v>25</v>
      </c>
      <c r="P276" s="18">
        <v>66</v>
      </c>
      <c r="Q276" s="76">
        <v>90</v>
      </c>
      <c r="R276" s="71" t="s">
        <v>2058</v>
      </c>
      <c r="S276" s="19" t="s">
        <v>2202</v>
      </c>
      <c r="T276" s="19" t="s">
        <v>398</v>
      </c>
      <c r="U276" s="19" t="s">
        <v>2219</v>
      </c>
      <c r="V276" s="20" t="s">
        <v>2648</v>
      </c>
      <c r="W276" s="20" t="s">
        <v>315</v>
      </c>
      <c r="X276" s="20" t="s">
        <v>2478</v>
      </c>
      <c r="Y276" s="20" t="s">
        <v>394</v>
      </c>
      <c r="Z276" s="20" t="s">
        <v>375</v>
      </c>
      <c r="AA276" s="19" t="s">
        <v>2099</v>
      </c>
      <c r="AB276" s="19" t="s">
        <v>225</v>
      </c>
      <c r="AC276" s="19" t="s">
        <v>19</v>
      </c>
      <c r="AD276" s="6" t="s">
        <v>224</v>
      </c>
      <c r="AE276" s="19" t="s">
        <v>435</v>
      </c>
    </row>
    <row r="277" spans="1:34" ht="144" x14ac:dyDescent="0.2">
      <c r="A277" s="16" t="s">
        <v>26</v>
      </c>
      <c r="B277" s="16" t="s">
        <v>26</v>
      </c>
      <c r="C277" s="7" t="s">
        <v>1854</v>
      </c>
      <c r="D277" s="153">
        <v>191500023047</v>
      </c>
      <c r="E277" s="9" t="s">
        <v>2235</v>
      </c>
      <c r="F277" s="31">
        <v>891</v>
      </c>
      <c r="G277" s="127">
        <f t="shared" si="30"/>
        <v>623.69999999999993</v>
      </c>
      <c r="H277" s="6" t="s">
        <v>223</v>
      </c>
      <c r="I277" s="11">
        <v>24</v>
      </c>
      <c r="J277" s="18">
        <v>10</v>
      </c>
      <c r="K277" s="18">
        <v>19</v>
      </c>
      <c r="L277" s="18">
        <v>49</v>
      </c>
      <c r="M277" s="18">
        <v>30</v>
      </c>
      <c r="N277" s="18">
        <v>16</v>
      </c>
      <c r="O277" s="11">
        <v>25</v>
      </c>
      <c r="P277" s="18">
        <v>66</v>
      </c>
      <c r="Q277" s="76">
        <v>90</v>
      </c>
      <c r="R277" s="71" t="s">
        <v>2058</v>
      </c>
      <c r="S277" s="19" t="s">
        <v>2202</v>
      </c>
      <c r="T277" s="19" t="s">
        <v>398</v>
      </c>
      <c r="U277" s="19" t="s">
        <v>2219</v>
      </c>
      <c r="V277" s="20" t="s">
        <v>2648</v>
      </c>
      <c r="W277" s="20" t="s">
        <v>315</v>
      </c>
      <c r="X277" s="20" t="s">
        <v>2478</v>
      </c>
      <c r="Y277" s="20" t="s">
        <v>394</v>
      </c>
      <c r="Z277" s="20" t="s">
        <v>375</v>
      </c>
      <c r="AA277" s="19" t="s">
        <v>2099</v>
      </c>
      <c r="AB277" s="19" t="s">
        <v>225</v>
      </c>
      <c r="AC277" s="19" t="s">
        <v>19</v>
      </c>
      <c r="AD277" s="6" t="s">
        <v>224</v>
      </c>
      <c r="AE277" s="19" t="s">
        <v>435</v>
      </c>
    </row>
    <row r="278" spans="1:34" ht="144" x14ac:dyDescent="0.2">
      <c r="A278" s="16" t="s">
        <v>26</v>
      </c>
      <c r="B278" s="16" t="s">
        <v>26</v>
      </c>
      <c r="C278" s="7" t="s">
        <v>1855</v>
      </c>
      <c r="D278" s="153">
        <v>191500023054</v>
      </c>
      <c r="E278" s="9" t="s">
        <v>2236</v>
      </c>
      <c r="F278" s="31">
        <v>785</v>
      </c>
      <c r="G278" s="127">
        <f t="shared" si="30"/>
        <v>549.5</v>
      </c>
      <c r="H278" s="6" t="s">
        <v>222</v>
      </c>
      <c r="I278" s="11">
        <v>24</v>
      </c>
      <c r="J278" s="18">
        <v>10</v>
      </c>
      <c r="K278" s="18">
        <v>19</v>
      </c>
      <c r="L278" s="18">
        <v>49</v>
      </c>
      <c r="M278" s="18">
        <v>30</v>
      </c>
      <c r="N278" s="18">
        <v>16</v>
      </c>
      <c r="O278" s="11">
        <v>25</v>
      </c>
      <c r="P278" s="18">
        <v>66</v>
      </c>
      <c r="Q278" s="76">
        <v>90</v>
      </c>
      <c r="R278" s="71" t="s">
        <v>2058</v>
      </c>
      <c r="S278" s="19" t="s">
        <v>2202</v>
      </c>
      <c r="T278" s="19" t="s">
        <v>398</v>
      </c>
      <c r="U278" s="19" t="s">
        <v>2219</v>
      </c>
      <c r="V278" s="20" t="s">
        <v>2648</v>
      </c>
      <c r="W278" s="20" t="s">
        <v>315</v>
      </c>
      <c r="X278" s="20" t="s">
        <v>2478</v>
      </c>
      <c r="Y278" s="20" t="s">
        <v>394</v>
      </c>
      <c r="Z278" s="20" t="s">
        <v>375</v>
      </c>
      <c r="AA278" s="19" t="s">
        <v>2099</v>
      </c>
      <c r="AB278" s="19" t="s">
        <v>225</v>
      </c>
      <c r="AC278" s="19" t="s">
        <v>19</v>
      </c>
      <c r="AD278" s="6" t="s">
        <v>224</v>
      </c>
      <c r="AE278" s="19" t="s">
        <v>435</v>
      </c>
    </row>
    <row r="279" spans="1:34" ht="144" x14ac:dyDescent="0.2">
      <c r="A279" s="16" t="s">
        <v>26</v>
      </c>
      <c r="B279" s="16" t="s">
        <v>26</v>
      </c>
      <c r="C279" s="7" t="s">
        <v>1856</v>
      </c>
      <c r="D279" s="153">
        <v>191500023061</v>
      </c>
      <c r="E279" s="9" t="s">
        <v>2237</v>
      </c>
      <c r="F279" s="31">
        <v>891</v>
      </c>
      <c r="G279" s="127">
        <f t="shared" si="30"/>
        <v>623.69999999999993</v>
      </c>
      <c r="H279" s="6" t="s">
        <v>239</v>
      </c>
      <c r="I279" s="11">
        <v>24</v>
      </c>
      <c r="J279" s="18">
        <v>10</v>
      </c>
      <c r="K279" s="18">
        <v>19</v>
      </c>
      <c r="L279" s="18">
        <v>49</v>
      </c>
      <c r="M279" s="18">
        <v>30</v>
      </c>
      <c r="N279" s="18">
        <v>16</v>
      </c>
      <c r="O279" s="11">
        <v>25</v>
      </c>
      <c r="P279" s="18">
        <v>66</v>
      </c>
      <c r="Q279" s="76">
        <v>90</v>
      </c>
      <c r="R279" s="71" t="s">
        <v>2058</v>
      </c>
      <c r="S279" s="19" t="s">
        <v>2202</v>
      </c>
      <c r="T279" s="19" t="s">
        <v>398</v>
      </c>
      <c r="U279" s="19" t="s">
        <v>2219</v>
      </c>
      <c r="V279" s="20" t="s">
        <v>2648</v>
      </c>
      <c r="W279" s="20" t="s">
        <v>315</v>
      </c>
      <c r="X279" s="20" t="s">
        <v>2478</v>
      </c>
      <c r="Y279" s="20" t="s">
        <v>394</v>
      </c>
      <c r="Z279" s="20" t="s">
        <v>375</v>
      </c>
      <c r="AA279" s="19" t="s">
        <v>2099</v>
      </c>
      <c r="AB279" s="19" t="s">
        <v>225</v>
      </c>
      <c r="AC279" s="19" t="s">
        <v>19</v>
      </c>
      <c r="AD279" s="6" t="s">
        <v>224</v>
      </c>
      <c r="AE279" s="19" t="s">
        <v>435</v>
      </c>
      <c r="AH279" s="21" t="s">
        <v>452</v>
      </c>
    </row>
    <row r="280" spans="1:34" ht="144" x14ac:dyDescent="0.2">
      <c r="A280" s="16" t="s">
        <v>26</v>
      </c>
      <c r="B280" s="16" t="s">
        <v>26</v>
      </c>
      <c r="C280" s="7" t="s">
        <v>1857</v>
      </c>
      <c r="D280" s="153">
        <v>191500023078</v>
      </c>
      <c r="E280" s="9" t="s">
        <v>2238</v>
      </c>
      <c r="F280" s="31">
        <v>891</v>
      </c>
      <c r="G280" s="127">
        <f t="shared" si="30"/>
        <v>623.69999999999993</v>
      </c>
      <c r="H280" s="6" t="s">
        <v>312</v>
      </c>
      <c r="I280" s="11">
        <v>24</v>
      </c>
      <c r="J280" s="18">
        <v>10</v>
      </c>
      <c r="K280" s="18">
        <v>19</v>
      </c>
      <c r="L280" s="18">
        <v>49</v>
      </c>
      <c r="M280" s="18">
        <v>30</v>
      </c>
      <c r="N280" s="18">
        <v>16</v>
      </c>
      <c r="O280" s="11">
        <v>25</v>
      </c>
      <c r="P280" s="18">
        <v>66</v>
      </c>
      <c r="Q280" s="76">
        <v>90</v>
      </c>
      <c r="R280" s="71" t="s">
        <v>2058</v>
      </c>
      <c r="S280" s="19" t="s">
        <v>2202</v>
      </c>
      <c r="T280" s="19" t="s">
        <v>398</v>
      </c>
      <c r="U280" s="19" t="s">
        <v>2219</v>
      </c>
      <c r="V280" s="20" t="s">
        <v>2648</v>
      </c>
      <c r="W280" s="20" t="s">
        <v>315</v>
      </c>
      <c r="X280" s="20" t="s">
        <v>2478</v>
      </c>
      <c r="Y280" s="20" t="s">
        <v>394</v>
      </c>
      <c r="Z280" s="20" t="s">
        <v>375</v>
      </c>
      <c r="AA280" s="19" t="s">
        <v>2099</v>
      </c>
      <c r="AB280" s="19" t="s">
        <v>225</v>
      </c>
      <c r="AC280" s="19" t="s">
        <v>19</v>
      </c>
      <c r="AD280" s="6" t="s">
        <v>224</v>
      </c>
      <c r="AE280" s="19" t="s">
        <v>435</v>
      </c>
    </row>
  </sheetData>
  <sortState xmlns:xlrd2="http://schemas.microsoft.com/office/spreadsheetml/2017/richdata2" ref="A2:AH244">
    <sortCondition ref="C2:C244"/>
  </sortState>
  <phoneticPr fontId="3" type="noConversion"/>
  <dataValidations count="1">
    <dataValidation allowBlank="1" showInputMessage="1" showErrorMessage="1" sqref="E214:E217 V65:V73 V38:V46 V218:V235 F214:F235 V254:V262 M214:P280 I214:K280 C214:C280 F254:F280 E236:F253" xr:uid="{21B20FA7-32BE-4357-BA92-A22C044E1ABB}"/>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0B62-74F3-4085-97C9-136250A47FC9}">
  <dimension ref="A1:AE28"/>
  <sheetViews>
    <sheetView zoomScale="70" zoomScaleNormal="70" workbookViewId="0">
      <pane xSplit="5" ySplit="1" topLeftCell="O18" activePane="bottomRight" state="frozen"/>
      <selection pane="topRight" activeCell="F1" sqref="F1"/>
      <selection pane="bottomLeft" activeCell="A2" sqref="A2"/>
      <selection pane="bottomRight" activeCell="Q28" sqref="Q28"/>
    </sheetView>
  </sheetViews>
  <sheetFormatPr baseColWidth="10" defaultColWidth="22.6640625" defaultRowHeight="15" x14ac:dyDescent="0.2"/>
  <cols>
    <col min="1" max="1" width="11.83203125" style="62" bestFit="1" customWidth="1"/>
    <col min="2" max="2" width="17.5" style="62" bestFit="1" customWidth="1"/>
    <col min="3" max="3" width="17" style="65" bestFit="1" customWidth="1"/>
    <col min="4" max="4" width="15.33203125" style="66" bestFit="1" customWidth="1"/>
    <col min="5" max="5" width="55" style="62" customWidth="1"/>
    <col min="6" max="7" width="11.6640625" style="73" customWidth="1"/>
    <col min="8" max="8" width="12.33203125" style="62" bestFit="1" customWidth="1"/>
    <col min="9" max="9" width="12.6640625" style="67" customWidth="1"/>
    <col min="10" max="10" width="13.5" style="67" customWidth="1"/>
    <col min="11" max="12" width="13" style="67" customWidth="1"/>
    <col min="13" max="13" width="17.33203125" style="67" customWidth="1"/>
    <col min="14" max="14" width="16.33203125" style="67" customWidth="1"/>
    <col min="15" max="15" width="13.33203125" style="67" bestFit="1" customWidth="1"/>
    <col min="16" max="16" width="16.33203125" style="67" customWidth="1"/>
    <col min="17" max="17" width="15.6640625" style="73" customWidth="1"/>
    <col min="18" max="18" width="77.33203125" style="62" customWidth="1"/>
    <col min="19" max="19" width="31.6640625" style="62" customWidth="1"/>
    <col min="20" max="20" width="31.5" style="62" customWidth="1"/>
    <col min="21" max="21" width="27.6640625" style="62" customWidth="1"/>
    <col min="22" max="22" width="31.33203125" style="62" customWidth="1"/>
    <col min="23" max="23" width="32.5" style="62" customWidth="1"/>
    <col min="24" max="24" width="22.6640625" style="62"/>
    <col min="25" max="25" width="33.6640625" style="62" customWidth="1"/>
    <col min="26" max="16384" width="22.6640625" style="62"/>
  </cols>
  <sheetData>
    <row r="1" spans="1:30" s="96" customFormat="1" x14ac:dyDescent="0.2">
      <c r="A1" s="92" t="s">
        <v>0</v>
      </c>
      <c r="B1" s="92" t="s">
        <v>17</v>
      </c>
      <c r="C1" s="93" t="s">
        <v>1</v>
      </c>
      <c r="D1" s="92" t="s">
        <v>2</v>
      </c>
      <c r="E1" s="92" t="s">
        <v>3</v>
      </c>
      <c r="F1" s="94" t="s">
        <v>226</v>
      </c>
      <c r="G1" s="94" t="s">
        <v>337</v>
      </c>
      <c r="H1" s="92" t="s">
        <v>4</v>
      </c>
      <c r="I1" s="95" t="s">
        <v>5</v>
      </c>
      <c r="J1" s="95" t="s">
        <v>6</v>
      </c>
      <c r="K1" s="95" t="s">
        <v>7</v>
      </c>
      <c r="L1" s="95" t="s">
        <v>8</v>
      </c>
      <c r="M1" s="95" t="s">
        <v>9</v>
      </c>
      <c r="N1" s="95" t="s">
        <v>10</v>
      </c>
      <c r="O1" s="95" t="s">
        <v>11</v>
      </c>
      <c r="P1" s="95" t="s">
        <v>12</v>
      </c>
      <c r="Q1" s="95" t="s">
        <v>429</v>
      </c>
      <c r="R1" s="95" t="s">
        <v>13</v>
      </c>
      <c r="S1" s="92" t="s">
        <v>14</v>
      </c>
      <c r="T1" s="92" t="s">
        <v>15</v>
      </c>
      <c r="U1" s="92" t="s">
        <v>16</v>
      </c>
      <c r="V1" s="92" t="s">
        <v>317</v>
      </c>
      <c r="W1" s="92" t="s">
        <v>318</v>
      </c>
      <c r="X1" s="92" t="s">
        <v>319</v>
      </c>
      <c r="Y1" s="92" t="s">
        <v>320</v>
      </c>
      <c r="Z1" s="92" t="s">
        <v>321</v>
      </c>
      <c r="AA1" s="92" t="s">
        <v>322</v>
      </c>
      <c r="AB1" s="92" t="s">
        <v>22</v>
      </c>
      <c r="AC1" s="92" t="s">
        <v>23</v>
      </c>
      <c r="AD1" s="92" t="s">
        <v>469</v>
      </c>
    </row>
    <row r="2" spans="1:30" ht="94.25" customHeight="1" x14ac:dyDescent="0.2">
      <c r="A2" s="53" t="s">
        <v>26</v>
      </c>
      <c r="B2" s="53" t="s">
        <v>26</v>
      </c>
      <c r="C2" s="85" t="s">
        <v>541</v>
      </c>
      <c r="D2" s="86">
        <v>191500020718</v>
      </c>
      <c r="E2" s="87" t="s">
        <v>542</v>
      </c>
      <c r="F2" s="74">
        <v>1183</v>
      </c>
      <c r="G2" s="74">
        <f>F2*0.65</f>
        <v>768.95</v>
      </c>
      <c r="H2" s="53" t="s">
        <v>250</v>
      </c>
      <c r="I2" s="58">
        <v>33</v>
      </c>
      <c r="J2" s="58">
        <v>9.5</v>
      </c>
      <c r="K2" s="58">
        <v>20</v>
      </c>
      <c r="L2" s="58">
        <v>53</v>
      </c>
      <c r="M2" s="58">
        <v>42</v>
      </c>
      <c r="N2" s="58">
        <v>16</v>
      </c>
      <c r="O2" s="58">
        <v>25</v>
      </c>
      <c r="P2" s="58">
        <v>74</v>
      </c>
      <c r="Q2" s="78">
        <v>90</v>
      </c>
      <c r="R2" s="88" t="s">
        <v>543</v>
      </c>
      <c r="S2" s="89" t="s">
        <v>544</v>
      </c>
      <c r="T2" s="56" t="s">
        <v>2466</v>
      </c>
      <c r="U2" s="87" t="s">
        <v>545</v>
      </c>
      <c r="V2" s="90" t="s">
        <v>546</v>
      </c>
      <c r="W2" s="90" t="s">
        <v>547</v>
      </c>
      <c r="X2" s="90" t="s">
        <v>548</v>
      </c>
      <c r="Y2" s="90" t="s">
        <v>549</v>
      </c>
      <c r="Z2" s="87" t="s">
        <v>225</v>
      </c>
      <c r="AA2" s="91" t="s">
        <v>550</v>
      </c>
      <c r="AB2" s="87" t="s">
        <v>551</v>
      </c>
      <c r="AC2" s="87" t="s">
        <v>552</v>
      </c>
      <c r="AD2" s="87" t="s">
        <v>553</v>
      </c>
    </row>
    <row r="3" spans="1:30" ht="94.25" customHeight="1" x14ac:dyDescent="0.2">
      <c r="A3" s="63" t="s">
        <v>26</v>
      </c>
      <c r="B3" s="63" t="s">
        <v>26</v>
      </c>
      <c r="C3" s="54" t="s">
        <v>554</v>
      </c>
      <c r="D3" s="55">
        <v>191500020725</v>
      </c>
      <c r="E3" s="56" t="s">
        <v>555</v>
      </c>
      <c r="F3" s="75">
        <v>1183</v>
      </c>
      <c r="G3" s="74">
        <f t="shared" ref="G3:G28" si="0">F3*0.65</f>
        <v>768.95</v>
      </c>
      <c r="H3" s="63" t="s">
        <v>556</v>
      </c>
      <c r="I3" s="57">
        <v>33</v>
      </c>
      <c r="J3" s="58">
        <v>9.5</v>
      </c>
      <c r="K3" s="58">
        <v>20</v>
      </c>
      <c r="L3" s="57">
        <v>53</v>
      </c>
      <c r="M3" s="58">
        <v>42</v>
      </c>
      <c r="N3" s="58">
        <v>16</v>
      </c>
      <c r="O3" s="57">
        <v>25</v>
      </c>
      <c r="P3" s="58">
        <v>74</v>
      </c>
      <c r="Q3" s="80">
        <v>90</v>
      </c>
      <c r="R3" s="79" t="s">
        <v>543</v>
      </c>
      <c r="S3" s="59" t="s">
        <v>544</v>
      </c>
      <c r="T3" s="56" t="s">
        <v>2466</v>
      </c>
      <c r="U3" s="56" t="s">
        <v>545</v>
      </c>
      <c r="V3" s="60" t="s">
        <v>546</v>
      </c>
      <c r="W3" s="60" t="s">
        <v>547</v>
      </c>
      <c r="X3" s="60" t="s">
        <v>548</v>
      </c>
      <c r="Y3" s="60" t="s">
        <v>549</v>
      </c>
      <c r="Z3" s="56" t="s">
        <v>225</v>
      </c>
      <c r="AA3" s="91" t="s">
        <v>550</v>
      </c>
      <c r="AB3" s="56" t="s">
        <v>551</v>
      </c>
      <c r="AC3" s="56" t="s">
        <v>552</v>
      </c>
      <c r="AD3" s="56" t="s">
        <v>553</v>
      </c>
    </row>
    <row r="4" spans="1:30" ht="94.25" customHeight="1" x14ac:dyDescent="0.2">
      <c r="A4" s="63" t="s">
        <v>26</v>
      </c>
      <c r="B4" s="63" t="s">
        <v>26</v>
      </c>
      <c r="C4" s="54" t="s">
        <v>557</v>
      </c>
      <c r="D4" s="55">
        <v>191500020732</v>
      </c>
      <c r="E4" s="56" t="s">
        <v>558</v>
      </c>
      <c r="F4" s="75">
        <v>1183</v>
      </c>
      <c r="G4" s="74">
        <f t="shared" si="0"/>
        <v>768.95</v>
      </c>
      <c r="H4" s="63" t="s">
        <v>559</v>
      </c>
      <c r="I4" s="57">
        <v>33</v>
      </c>
      <c r="J4" s="58">
        <v>9.5</v>
      </c>
      <c r="K4" s="58">
        <v>20</v>
      </c>
      <c r="L4" s="57">
        <v>53</v>
      </c>
      <c r="M4" s="58">
        <v>42</v>
      </c>
      <c r="N4" s="58">
        <v>16</v>
      </c>
      <c r="O4" s="57">
        <v>25</v>
      </c>
      <c r="P4" s="58">
        <v>74</v>
      </c>
      <c r="Q4" s="80">
        <v>90</v>
      </c>
      <c r="R4" s="79" t="s">
        <v>543</v>
      </c>
      <c r="S4" s="59" t="s">
        <v>544</v>
      </c>
      <c r="T4" s="56" t="s">
        <v>2466</v>
      </c>
      <c r="U4" s="56" t="s">
        <v>545</v>
      </c>
      <c r="V4" s="60" t="s">
        <v>546</v>
      </c>
      <c r="W4" s="60" t="s">
        <v>547</v>
      </c>
      <c r="X4" s="60" t="s">
        <v>548</v>
      </c>
      <c r="Y4" s="60" t="s">
        <v>549</v>
      </c>
      <c r="Z4" s="56" t="s">
        <v>225</v>
      </c>
      <c r="AA4" s="91" t="s">
        <v>550</v>
      </c>
      <c r="AB4" s="56" t="s">
        <v>551</v>
      </c>
      <c r="AC4" s="56" t="s">
        <v>552</v>
      </c>
      <c r="AD4" s="56" t="s">
        <v>553</v>
      </c>
    </row>
    <row r="5" spans="1:30" ht="94.25" customHeight="1" x14ac:dyDescent="0.2">
      <c r="A5" s="63" t="s">
        <v>26</v>
      </c>
      <c r="B5" s="63" t="s">
        <v>26</v>
      </c>
      <c r="C5" s="54" t="s">
        <v>560</v>
      </c>
      <c r="D5" s="55">
        <v>191500020749</v>
      </c>
      <c r="E5" s="64" t="s">
        <v>561</v>
      </c>
      <c r="F5" s="75">
        <v>534</v>
      </c>
      <c r="G5" s="74">
        <f t="shared" si="0"/>
        <v>347.1</v>
      </c>
      <c r="H5" s="53" t="s">
        <v>250</v>
      </c>
      <c r="I5" s="57">
        <v>33</v>
      </c>
      <c r="J5" s="57">
        <v>9.5</v>
      </c>
      <c r="K5" s="57">
        <v>22</v>
      </c>
      <c r="L5" s="57">
        <v>44</v>
      </c>
      <c r="M5" s="57">
        <v>38</v>
      </c>
      <c r="N5" s="58">
        <v>16</v>
      </c>
      <c r="O5" s="57">
        <v>27</v>
      </c>
      <c r="P5" s="57">
        <v>54</v>
      </c>
      <c r="Q5" s="80">
        <v>75</v>
      </c>
      <c r="R5" s="79" t="s">
        <v>543</v>
      </c>
      <c r="S5" s="59" t="s">
        <v>544</v>
      </c>
      <c r="T5" s="56" t="s">
        <v>562</v>
      </c>
      <c r="U5" s="56" t="s">
        <v>563</v>
      </c>
      <c r="V5" s="60" t="s">
        <v>564</v>
      </c>
      <c r="W5" s="60" t="s">
        <v>547</v>
      </c>
      <c r="X5" s="60" t="s">
        <v>548</v>
      </c>
      <c r="Y5" s="60" t="s">
        <v>549</v>
      </c>
      <c r="Z5" s="56" t="s">
        <v>225</v>
      </c>
      <c r="AA5" s="91" t="s">
        <v>550</v>
      </c>
      <c r="AB5" s="56" t="s">
        <v>20</v>
      </c>
      <c r="AC5" s="56" t="s">
        <v>552</v>
      </c>
      <c r="AD5" s="56" t="s">
        <v>553</v>
      </c>
    </row>
    <row r="6" spans="1:30" ht="94.25" customHeight="1" x14ac:dyDescent="0.2">
      <c r="A6" s="63" t="s">
        <v>26</v>
      </c>
      <c r="B6" s="63" t="s">
        <v>26</v>
      </c>
      <c r="C6" s="54" t="s">
        <v>565</v>
      </c>
      <c r="D6" s="55">
        <v>191500020756</v>
      </c>
      <c r="E6" s="64" t="s">
        <v>566</v>
      </c>
      <c r="F6" s="75">
        <v>534</v>
      </c>
      <c r="G6" s="74">
        <f t="shared" si="0"/>
        <v>347.1</v>
      </c>
      <c r="H6" s="63" t="s">
        <v>556</v>
      </c>
      <c r="I6" s="57">
        <v>33</v>
      </c>
      <c r="J6" s="57">
        <v>9.5</v>
      </c>
      <c r="K6" s="57">
        <v>22</v>
      </c>
      <c r="L6" s="57">
        <v>44</v>
      </c>
      <c r="M6" s="57">
        <v>38</v>
      </c>
      <c r="N6" s="58">
        <v>16</v>
      </c>
      <c r="O6" s="57">
        <v>27</v>
      </c>
      <c r="P6" s="57">
        <v>54</v>
      </c>
      <c r="Q6" s="80">
        <v>75</v>
      </c>
      <c r="R6" s="79" t="s">
        <v>543</v>
      </c>
      <c r="S6" s="59" t="s">
        <v>544</v>
      </c>
      <c r="T6" s="56" t="s">
        <v>562</v>
      </c>
      <c r="U6" s="56" t="s">
        <v>563</v>
      </c>
      <c r="V6" s="60" t="s">
        <v>564</v>
      </c>
      <c r="W6" s="60" t="s">
        <v>547</v>
      </c>
      <c r="X6" s="60" t="s">
        <v>548</v>
      </c>
      <c r="Y6" s="60" t="s">
        <v>549</v>
      </c>
      <c r="Z6" s="56" t="s">
        <v>225</v>
      </c>
      <c r="AA6" s="91" t="s">
        <v>550</v>
      </c>
      <c r="AB6" s="56" t="s">
        <v>20</v>
      </c>
      <c r="AC6" s="56" t="s">
        <v>552</v>
      </c>
      <c r="AD6" s="56" t="s">
        <v>553</v>
      </c>
    </row>
    <row r="7" spans="1:30" ht="94.25" customHeight="1" x14ac:dyDescent="0.2">
      <c r="A7" s="63" t="s">
        <v>26</v>
      </c>
      <c r="B7" s="63" t="s">
        <v>26</v>
      </c>
      <c r="C7" s="54" t="s">
        <v>567</v>
      </c>
      <c r="D7" s="55">
        <v>191500020763</v>
      </c>
      <c r="E7" s="64" t="s">
        <v>568</v>
      </c>
      <c r="F7" s="75">
        <v>534</v>
      </c>
      <c r="G7" s="74">
        <f t="shared" si="0"/>
        <v>347.1</v>
      </c>
      <c r="H7" s="63" t="s">
        <v>559</v>
      </c>
      <c r="I7" s="57">
        <v>33</v>
      </c>
      <c r="J7" s="57">
        <v>9.5</v>
      </c>
      <c r="K7" s="57">
        <v>22</v>
      </c>
      <c r="L7" s="57">
        <v>44</v>
      </c>
      <c r="M7" s="57">
        <v>38</v>
      </c>
      <c r="N7" s="58">
        <v>16</v>
      </c>
      <c r="O7" s="57">
        <v>27</v>
      </c>
      <c r="P7" s="57">
        <v>54</v>
      </c>
      <c r="Q7" s="80">
        <v>75</v>
      </c>
      <c r="R7" s="79" t="s">
        <v>543</v>
      </c>
      <c r="S7" s="59" t="s">
        <v>544</v>
      </c>
      <c r="T7" s="56" t="s">
        <v>562</v>
      </c>
      <c r="U7" s="56" t="s">
        <v>563</v>
      </c>
      <c r="V7" s="60" t="s">
        <v>564</v>
      </c>
      <c r="W7" s="60" t="s">
        <v>547</v>
      </c>
      <c r="X7" s="60" t="s">
        <v>548</v>
      </c>
      <c r="Y7" s="60" t="s">
        <v>549</v>
      </c>
      <c r="Z7" s="56" t="s">
        <v>225</v>
      </c>
      <c r="AA7" s="91" t="s">
        <v>550</v>
      </c>
      <c r="AB7" s="56" t="s">
        <v>20</v>
      </c>
      <c r="AC7" s="56" t="s">
        <v>552</v>
      </c>
      <c r="AD7" s="56" t="s">
        <v>553</v>
      </c>
    </row>
    <row r="8" spans="1:30" ht="94.25" customHeight="1" x14ac:dyDescent="0.2">
      <c r="A8" s="63" t="s">
        <v>26</v>
      </c>
      <c r="B8" s="63" t="s">
        <v>26</v>
      </c>
      <c r="C8" s="54" t="s">
        <v>569</v>
      </c>
      <c r="D8" s="55">
        <v>191500020770</v>
      </c>
      <c r="E8" s="64" t="s">
        <v>570</v>
      </c>
      <c r="F8" s="75">
        <v>490</v>
      </c>
      <c r="G8" s="74">
        <f t="shared" si="0"/>
        <v>318.5</v>
      </c>
      <c r="H8" s="53" t="s">
        <v>250</v>
      </c>
      <c r="I8" s="57">
        <v>33</v>
      </c>
      <c r="J8" s="57">
        <v>9.5</v>
      </c>
      <c r="K8" s="57">
        <v>22</v>
      </c>
      <c r="L8" s="57">
        <v>45</v>
      </c>
      <c r="M8" s="57">
        <v>38</v>
      </c>
      <c r="N8" s="58">
        <v>16</v>
      </c>
      <c r="O8" s="57">
        <v>27</v>
      </c>
      <c r="P8" s="57">
        <v>55</v>
      </c>
      <c r="Q8" s="80">
        <v>75</v>
      </c>
      <c r="R8" s="79" t="s">
        <v>543</v>
      </c>
      <c r="S8" s="59" t="s">
        <v>544</v>
      </c>
      <c r="T8" s="56" t="s">
        <v>571</v>
      </c>
      <c r="U8" s="56" t="s">
        <v>563</v>
      </c>
      <c r="V8" s="60" t="s">
        <v>572</v>
      </c>
      <c r="W8" s="60" t="s">
        <v>547</v>
      </c>
      <c r="X8" s="60" t="s">
        <v>548</v>
      </c>
      <c r="Y8" s="60" t="s">
        <v>549</v>
      </c>
      <c r="Z8" s="56" t="s">
        <v>225</v>
      </c>
      <c r="AA8" s="91" t="s">
        <v>550</v>
      </c>
      <c r="AB8" s="56" t="s">
        <v>20</v>
      </c>
      <c r="AC8" s="56" t="s">
        <v>552</v>
      </c>
      <c r="AD8" s="56" t="s">
        <v>553</v>
      </c>
    </row>
    <row r="9" spans="1:30" ht="94.25" customHeight="1" x14ac:dyDescent="0.2">
      <c r="A9" s="63" t="s">
        <v>26</v>
      </c>
      <c r="B9" s="63" t="s">
        <v>26</v>
      </c>
      <c r="C9" s="54" t="s">
        <v>573</v>
      </c>
      <c r="D9" s="55">
        <v>191500020787</v>
      </c>
      <c r="E9" s="64" t="s">
        <v>574</v>
      </c>
      <c r="F9" s="75">
        <v>490</v>
      </c>
      <c r="G9" s="74">
        <f t="shared" si="0"/>
        <v>318.5</v>
      </c>
      <c r="H9" s="63" t="s">
        <v>556</v>
      </c>
      <c r="I9" s="57">
        <v>33</v>
      </c>
      <c r="J9" s="57">
        <v>9.5</v>
      </c>
      <c r="K9" s="57">
        <v>22</v>
      </c>
      <c r="L9" s="57">
        <v>45</v>
      </c>
      <c r="M9" s="57">
        <v>38</v>
      </c>
      <c r="N9" s="58">
        <v>16</v>
      </c>
      <c r="O9" s="57">
        <v>27</v>
      </c>
      <c r="P9" s="57">
        <v>55</v>
      </c>
      <c r="Q9" s="80">
        <v>75</v>
      </c>
      <c r="R9" s="79" t="s">
        <v>543</v>
      </c>
      <c r="S9" s="59" t="s">
        <v>544</v>
      </c>
      <c r="T9" s="56" t="s">
        <v>571</v>
      </c>
      <c r="U9" s="56" t="s">
        <v>563</v>
      </c>
      <c r="V9" s="60" t="s">
        <v>572</v>
      </c>
      <c r="W9" s="60" t="s">
        <v>547</v>
      </c>
      <c r="X9" s="60" t="s">
        <v>548</v>
      </c>
      <c r="Y9" s="60" t="s">
        <v>549</v>
      </c>
      <c r="Z9" s="56" t="s">
        <v>225</v>
      </c>
      <c r="AA9" s="91" t="s">
        <v>550</v>
      </c>
      <c r="AB9" s="56" t="s">
        <v>20</v>
      </c>
      <c r="AC9" s="56" t="s">
        <v>552</v>
      </c>
      <c r="AD9" s="56" t="s">
        <v>553</v>
      </c>
    </row>
    <row r="10" spans="1:30" ht="94.25" customHeight="1" x14ac:dyDescent="0.2">
      <c r="A10" s="63" t="s">
        <v>26</v>
      </c>
      <c r="B10" s="63" t="s">
        <v>26</v>
      </c>
      <c r="C10" s="54" t="s">
        <v>575</v>
      </c>
      <c r="D10" s="55">
        <v>191500020794</v>
      </c>
      <c r="E10" s="64" t="s">
        <v>576</v>
      </c>
      <c r="F10" s="75">
        <v>490</v>
      </c>
      <c r="G10" s="74">
        <f t="shared" si="0"/>
        <v>318.5</v>
      </c>
      <c r="H10" s="63" t="s">
        <v>559</v>
      </c>
      <c r="I10" s="57">
        <v>33</v>
      </c>
      <c r="J10" s="57">
        <v>9.5</v>
      </c>
      <c r="K10" s="57">
        <v>22</v>
      </c>
      <c r="L10" s="57">
        <v>45</v>
      </c>
      <c r="M10" s="57">
        <v>38</v>
      </c>
      <c r="N10" s="58">
        <v>16</v>
      </c>
      <c r="O10" s="57">
        <v>27</v>
      </c>
      <c r="P10" s="57">
        <v>55</v>
      </c>
      <c r="Q10" s="80">
        <v>75</v>
      </c>
      <c r="R10" s="79" t="s">
        <v>543</v>
      </c>
      <c r="S10" s="59" t="s">
        <v>544</v>
      </c>
      <c r="T10" s="56" t="s">
        <v>571</v>
      </c>
      <c r="U10" s="56" t="s">
        <v>563</v>
      </c>
      <c r="V10" s="60" t="s">
        <v>572</v>
      </c>
      <c r="W10" s="60" t="s">
        <v>547</v>
      </c>
      <c r="X10" s="60" t="s">
        <v>548</v>
      </c>
      <c r="Y10" s="60" t="s">
        <v>549</v>
      </c>
      <c r="Z10" s="56" t="s">
        <v>225</v>
      </c>
      <c r="AA10" s="91" t="s">
        <v>550</v>
      </c>
      <c r="AB10" s="56" t="s">
        <v>20</v>
      </c>
      <c r="AC10" s="56" t="s">
        <v>552</v>
      </c>
      <c r="AD10" s="56" t="s">
        <v>553</v>
      </c>
    </row>
    <row r="11" spans="1:30" ht="94.25" customHeight="1" x14ac:dyDescent="0.2">
      <c r="A11" s="63" t="s">
        <v>26</v>
      </c>
      <c r="B11" s="63" t="s">
        <v>26</v>
      </c>
      <c r="C11" s="54" t="s">
        <v>577</v>
      </c>
      <c r="D11" s="55">
        <v>191500020800</v>
      </c>
      <c r="E11" s="64" t="s">
        <v>578</v>
      </c>
      <c r="F11" s="75">
        <v>391</v>
      </c>
      <c r="G11" s="74">
        <f t="shared" si="0"/>
        <v>254.15</v>
      </c>
      <c r="H11" s="53" t="s">
        <v>250</v>
      </c>
      <c r="I11" s="57">
        <v>24</v>
      </c>
      <c r="J11" s="57">
        <v>8</v>
      </c>
      <c r="K11" s="57">
        <v>20</v>
      </c>
      <c r="L11" s="57">
        <v>29</v>
      </c>
      <c r="M11" s="57">
        <v>29</v>
      </c>
      <c r="N11" s="58">
        <v>16</v>
      </c>
      <c r="O11" s="57">
        <v>26</v>
      </c>
      <c r="P11" s="57">
        <v>39</v>
      </c>
      <c r="Q11" s="80">
        <v>40</v>
      </c>
      <c r="R11" s="79" t="s">
        <v>543</v>
      </c>
      <c r="S11" s="59" t="s">
        <v>544</v>
      </c>
      <c r="T11" s="56" t="s">
        <v>2636</v>
      </c>
      <c r="U11" s="56" t="s">
        <v>563</v>
      </c>
      <c r="V11" s="60" t="s">
        <v>572</v>
      </c>
      <c r="W11" s="60" t="s">
        <v>547</v>
      </c>
      <c r="X11" s="60" t="s">
        <v>579</v>
      </c>
      <c r="Y11" s="60" t="s">
        <v>549</v>
      </c>
      <c r="Z11" s="56" t="s">
        <v>225</v>
      </c>
      <c r="AA11" s="91" t="s">
        <v>550</v>
      </c>
      <c r="AB11" s="56" t="s">
        <v>20</v>
      </c>
      <c r="AC11" s="56" t="s">
        <v>552</v>
      </c>
      <c r="AD11" s="56" t="s">
        <v>553</v>
      </c>
    </row>
    <row r="12" spans="1:30" ht="94.25" customHeight="1" x14ac:dyDescent="0.2">
      <c r="A12" s="63" t="s">
        <v>26</v>
      </c>
      <c r="B12" s="63" t="s">
        <v>26</v>
      </c>
      <c r="C12" s="54" t="s">
        <v>580</v>
      </c>
      <c r="D12" s="55">
        <v>191500020817</v>
      </c>
      <c r="E12" s="64" t="s">
        <v>581</v>
      </c>
      <c r="F12" s="75">
        <v>391</v>
      </c>
      <c r="G12" s="74">
        <f t="shared" si="0"/>
        <v>254.15</v>
      </c>
      <c r="H12" s="63" t="s">
        <v>556</v>
      </c>
      <c r="I12" s="57">
        <v>24</v>
      </c>
      <c r="J12" s="57">
        <v>8</v>
      </c>
      <c r="K12" s="57">
        <v>20</v>
      </c>
      <c r="L12" s="57">
        <v>29</v>
      </c>
      <c r="M12" s="57">
        <v>29</v>
      </c>
      <c r="N12" s="58">
        <v>16</v>
      </c>
      <c r="O12" s="57">
        <v>26</v>
      </c>
      <c r="P12" s="57">
        <v>39</v>
      </c>
      <c r="Q12" s="80">
        <v>40</v>
      </c>
      <c r="R12" s="79" t="s">
        <v>543</v>
      </c>
      <c r="S12" s="59" t="s">
        <v>544</v>
      </c>
      <c r="T12" s="56" t="s">
        <v>2636</v>
      </c>
      <c r="U12" s="56" t="s">
        <v>563</v>
      </c>
      <c r="V12" s="60" t="s">
        <v>572</v>
      </c>
      <c r="W12" s="60" t="s">
        <v>547</v>
      </c>
      <c r="X12" s="60" t="s">
        <v>579</v>
      </c>
      <c r="Y12" s="60" t="s">
        <v>549</v>
      </c>
      <c r="Z12" s="56" t="s">
        <v>225</v>
      </c>
      <c r="AA12" s="91" t="s">
        <v>550</v>
      </c>
      <c r="AB12" s="56" t="s">
        <v>20</v>
      </c>
      <c r="AC12" s="56" t="s">
        <v>552</v>
      </c>
      <c r="AD12" s="56" t="s">
        <v>553</v>
      </c>
    </row>
    <row r="13" spans="1:30" ht="94.25" customHeight="1" x14ac:dyDescent="0.2">
      <c r="A13" s="63" t="s">
        <v>26</v>
      </c>
      <c r="B13" s="63" t="s">
        <v>26</v>
      </c>
      <c r="C13" s="54" t="s">
        <v>582</v>
      </c>
      <c r="D13" s="55">
        <v>191500020824</v>
      </c>
      <c r="E13" s="64" t="s">
        <v>583</v>
      </c>
      <c r="F13" s="75">
        <v>391</v>
      </c>
      <c r="G13" s="74">
        <f t="shared" si="0"/>
        <v>254.15</v>
      </c>
      <c r="H13" s="63" t="s">
        <v>559</v>
      </c>
      <c r="I13" s="57">
        <v>24</v>
      </c>
      <c r="J13" s="57">
        <v>8</v>
      </c>
      <c r="K13" s="57">
        <v>20</v>
      </c>
      <c r="L13" s="57">
        <v>29</v>
      </c>
      <c r="M13" s="57">
        <v>29</v>
      </c>
      <c r="N13" s="58">
        <v>16</v>
      </c>
      <c r="O13" s="57">
        <v>26</v>
      </c>
      <c r="P13" s="57">
        <v>39</v>
      </c>
      <c r="Q13" s="80">
        <v>40</v>
      </c>
      <c r="R13" s="79" t="s">
        <v>543</v>
      </c>
      <c r="S13" s="59" t="s">
        <v>544</v>
      </c>
      <c r="T13" s="56" t="s">
        <v>2636</v>
      </c>
      <c r="U13" s="56" t="s">
        <v>563</v>
      </c>
      <c r="V13" s="60" t="s">
        <v>572</v>
      </c>
      <c r="W13" s="60" t="s">
        <v>547</v>
      </c>
      <c r="X13" s="60" t="s">
        <v>579</v>
      </c>
      <c r="Y13" s="60" t="s">
        <v>549</v>
      </c>
      <c r="Z13" s="56" t="s">
        <v>225</v>
      </c>
      <c r="AA13" s="91" t="s">
        <v>550</v>
      </c>
      <c r="AB13" s="56" t="s">
        <v>20</v>
      </c>
      <c r="AC13" s="56" t="s">
        <v>552</v>
      </c>
      <c r="AD13" s="56" t="s">
        <v>553</v>
      </c>
    </row>
    <row r="14" spans="1:30" ht="94.25" customHeight="1" x14ac:dyDescent="0.2">
      <c r="A14" s="63" t="s">
        <v>26</v>
      </c>
      <c r="B14" s="63" t="s">
        <v>26</v>
      </c>
      <c r="C14" s="54" t="s">
        <v>584</v>
      </c>
      <c r="D14" s="55">
        <v>191500020831</v>
      </c>
      <c r="E14" s="64" t="s">
        <v>585</v>
      </c>
      <c r="F14" s="75">
        <v>380</v>
      </c>
      <c r="G14" s="74">
        <f t="shared" si="0"/>
        <v>247</v>
      </c>
      <c r="H14" s="53" t="s">
        <v>250</v>
      </c>
      <c r="I14" s="57">
        <v>16</v>
      </c>
      <c r="J14" s="57">
        <v>8</v>
      </c>
      <c r="K14" s="57">
        <v>20</v>
      </c>
      <c r="L14" s="57">
        <v>22</v>
      </c>
      <c r="M14" s="57">
        <v>21</v>
      </c>
      <c r="N14" s="58">
        <v>16</v>
      </c>
      <c r="O14" s="57">
        <v>26</v>
      </c>
      <c r="P14" s="57">
        <v>32</v>
      </c>
      <c r="Q14" s="80">
        <v>40</v>
      </c>
      <c r="R14" s="79" t="s">
        <v>543</v>
      </c>
      <c r="S14" s="59" t="s">
        <v>544</v>
      </c>
      <c r="T14" s="56" t="s">
        <v>2636</v>
      </c>
      <c r="U14" s="56" t="s">
        <v>563</v>
      </c>
      <c r="V14" s="60" t="s">
        <v>586</v>
      </c>
      <c r="W14" s="60" t="s">
        <v>547</v>
      </c>
      <c r="X14" s="60" t="s">
        <v>587</v>
      </c>
      <c r="Y14" s="60" t="s">
        <v>549</v>
      </c>
      <c r="Z14" s="56" t="s">
        <v>225</v>
      </c>
      <c r="AA14" s="91" t="s">
        <v>550</v>
      </c>
      <c r="AB14" s="56" t="s">
        <v>20</v>
      </c>
      <c r="AC14" s="56" t="s">
        <v>552</v>
      </c>
      <c r="AD14" s="56" t="s">
        <v>553</v>
      </c>
    </row>
    <row r="15" spans="1:30" ht="94.25" customHeight="1" x14ac:dyDescent="0.2">
      <c r="A15" s="63" t="s">
        <v>26</v>
      </c>
      <c r="B15" s="63" t="s">
        <v>26</v>
      </c>
      <c r="C15" s="54" t="s">
        <v>588</v>
      </c>
      <c r="D15" s="55">
        <v>191500020848</v>
      </c>
      <c r="E15" s="64" t="s">
        <v>589</v>
      </c>
      <c r="F15" s="75">
        <v>380</v>
      </c>
      <c r="G15" s="74">
        <f t="shared" si="0"/>
        <v>247</v>
      </c>
      <c r="H15" s="63" t="s">
        <v>556</v>
      </c>
      <c r="I15" s="57">
        <v>16</v>
      </c>
      <c r="J15" s="57">
        <v>8</v>
      </c>
      <c r="K15" s="57">
        <v>20</v>
      </c>
      <c r="L15" s="57">
        <v>22</v>
      </c>
      <c r="M15" s="57">
        <v>21</v>
      </c>
      <c r="N15" s="58">
        <v>16</v>
      </c>
      <c r="O15" s="57">
        <v>26</v>
      </c>
      <c r="P15" s="57">
        <v>32</v>
      </c>
      <c r="Q15" s="80">
        <v>40</v>
      </c>
      <c r="R15" s="79" t="s">
        <v>543</v>
      </c>
      <c r="S15" s="59" t="s">
        <v>544</v>
      </c>
      <c r="T15" s="56" t="s">
        <v>2636</v>
      </c>
      <c r="U15" s="56" t="s">
        <v>563</v>
      </c>
      <c r="V15" s="60" t="s">
        <v>586</v>
      </c>
      <c r="W15" s="60" t="s">
        <v>547</v>
      </c>
      <c r="X15" s="60" t="s">
        <v>587</v>
      </c>
      <c r="Y15" s="60" t="s">
        <v>549</v>
      </c>
      <c r="Z15" s="56" t="s">
        <v>225</v>
      </c>
      <c r="AA15" s="91" t="s">
        <v>550</v>
      </c>
      <c r="AB15" s="56" t="s">
        <v>20</v>
      </c>
      <c r="AC15" s="56" t="s">
        <v>552</v>
      </c>
      <c r="AD15" s="56" t="s">
        <v>553</v>
      </c>
    </row>
    <row r="16" spans="1:30" ht="94.25" customHeight="1" x14ac:dyDescent="0.2">
      <c r="A16" s="63" t="s">
        <v>26</v>
      </c>
      <c r="B16" s="63" t="s">
        <v>26</v>
      </c>
      <c r="C16" s="54" t="s">
        <v>590</v>
      </c>
      <c r="D16" s="55">
        <v>191500020855</v>
      </c>
      <c r="E16" s="64" t="s">
        <v>591</v>
      </c>
      <c r="F16" s="75">
        <v>380</v>
      </c>
      <c r="G16" s="74">
        <f t="shared" si="0"/>
        <v>247</v>
      </c>
      <c r="H16" s="63" t="s">
        <v>559</v>
      </c>
      <c r="I16" s="57">
        <v>16</v>
      </c>
      <c r="J16" s="57">
        <v>8</v>
      </c>
      <c r="K16" s="57">
        <v>20</v>
      </c>
      <c r="L16" s="57">
        <v>22</v>
      </c>
      <c r="M16" s="57">
        <v>21</v>
      </c>
      <c r="N16" s="58">
        <v>16</v>
      </c>
      <c r="O16" s="57">
        <v>26</v>
      </c>
      <c r="P16" s="57">
        <v>32</v>
      </c>
      <c r="Q16" s="80">
        <v>40</v>
      </c>
      <c r="R16" s="79" t="s">
        <v>543</v>
      </c>
      <c r="S16" s="59" t="s">
        <v>544</v>
      </c>
      <c r="T16" s="56" t="s">
        <v>2636</v>
      </c>
      <c r="U16" s="56" t="s">
        <v>563</v>
      </c>
      <c r="V16" s="60" t="s">
        <v>586</v>
      </c>
      <c r="W16" s="60" t="s">
        <v>547</v>
      </c>
      <c r="X16" s="60" t="s">
        <v>587</v>
      </c>
      <c r="Y16" s="60" t="s">
        <v>549</v>
      </c>
      <c r="Z16" s="56" t="s">
        <v>225</v>
      </c>
      <c r="AA16" s="91" t="s">
        <v>550</v>
      </c>
      <c r="AB16" s="56" t="s">
        <v>20</v>
      </c>
      <c r="AC16" s="56" t="s">
        <v>552</v>
      </c>
      <c r="AD16" s="56" t="s">
        <v>553</v>
      </c>
    </row>
    <row r="17" spans="1:31" ht="94.25" customHeight="1" x14ac:dyDescent="0.2">
      <c r="A17" s="16" t="s">
        <v>26</v>
      </c>
      <c r="B17" s="16" t="s">
        <v>26</v>
      </c>
      <c r="C17" s="6" t="s">
        <v>1936</v>
      </c>
      <c r="D17" s="172">
        <v>191500024266</v>
      </c>
      <c r="E17" s="9" t="s">
        <v>2298</v>
      </c>
      <c r="F17" s="74">
        <v>875</v>
      </c>
      <c r="G17" s="74">
        <f t="shared" si="0"/>
        <v>568.75</v>
      </c>
      <c r="H17" s="53" t="s">
        <v>250</v>
      </c>
      <c r="I17" s="57">
        <v>33.75</v>
      </c>
      <c r="J17" s="57">
        <v>9.5</v>
      </c>
      <c r="K17" s="57">
        <v>20</v>
      </c>
      <c r="L17" s="57">
        <v>39</v>
      </c>
      <c r="M17" s="57">
        <v>42</v>
      </c>
      <c r="N17" s="58">
        <v>16</v>
      </c>
      <c r="O17" s="57">
        <v>27</v>
      </c>
      <c r="P17" s="57">
        <v>47</v>
      </c>
      <c r="Q17" s="78">
        <v>90</v>
      </c>
      <c r="R17" s="88" t="s">
        <v>543</v>
      </c>
      <c r="S17" s="59" t="s">
        <v>544</v>
      </c>
      <c r="T17" s="87" t="s">
        <v>2296</v>
      </c>
      <c r="U17" s="154" t="s">
        <v>2481</v>
      </c>
      <c r="V17" s="90" t="s">
        <v>2220</v>
      </c>
      <c r="W17" s="60" t="s">
        <v>547</v>
      </c>
      <c r="X17" s="60" t="s">
        <v>548</v>
      </c>
      <c r="Y17" s="90" t="s">
        <v>2240</v>
      </c>
      <c r="Z17" s="56" t="s">
        <v>225</v>
      </c>
      <c r="AA17" s="91" t="s">
        <v>550</v>
      </c>
      <c r="AC17" s="87" t="s">
        <v>19</v>
      </c>
      <c r="AD17" s="87" t="s">
        <v>552</v>
      </c>
      <c r="AE17" s="87" t="s">
        <v>553</v>
      </c>
    </row>
    <row r="18" spans="1:31" ht="94.25" customHeight="1" x14ac:dyDescent="0.2">
      <c r="A18" s="16" t="s">
        <v>26</v>
      </c>
      <c r="B18" s="16" t="s">
        <v>26</v>
      </c>
      <c r="C18" s="6" t="s">
        <v>1937</v>
      </c>
      <c r="D18" s="172">
        <v>191500024273</v>
      </c>
      <c r="E18" s="9" t="s">
        <v>2299</v>
      </c>
      <c r="F18" s="75">
        <v>875</v>
      </c>
      <c r="G18" s="74">
        <f t="shared" si="0"/>
        <v>568.75</v>
      </c>
      <c r="H18" s="63" t="s">
        <v>556</v>
      </c>
      <c r="I18" s="57">
        <v>33.75</v>
      </c>
      <c r="J18" s="57">
        <v>9.5</v>
      </c>
      <c r="K18" s="57">
        <v>20</v>
      </c>
      <c r="L18" s="57">
        <v>39</v>
      </c>
      <c r="M18" s="58">
        <v>42</v>
      </c>
      <c r="N18" s="58">
        <v>16</v>
      </c>
      <c r="O18" s="57">
        <v>27</v>
      </c>
      <c r="P18" s="57">
        <v>47</v>
      </c>
      <c r="Q18" s="78">
        <v>90</v>
      </c>
      <c r="R18" s="79" t="s">
        <v>543</v>
      </c>
      <c r="S18" s="59" t="s">
        <v>544</v>
      </c>
      <c r="T18" s="87" t="s">
        <v>2296</v>
      </c>
      <c r="U18" s="154" t="s">
        <v>2481</v>
      </c>
      <c r="V18" s="90" t="s">
        <v>2220</v>
      </c>
      <c r="W18" s="60" t="s">
        <v>547</v>
      </c>
      <c r="X18" s="60" t="s">
        <v>548</v>
      </c>
      <c r="Y18" s="90" t="s">
        <v>2240</v>
      </c>
      <c r="Z18" s="56" t="s">
        <v>225</v>
      </c>
      <c r="AA18" s="91" t="s">
        <v>550</v>
      </c>
      <c r="AC18" s="87" t="s">
        <v>19</v>
      </c>
      <c r="AD18" s="56" t="s">
        <v>552</v>
      </c>
      <c r="AE18" s="56" t="s">
        <v>553</v>
      </c>
    </row>
    <row r="19" spans="1:31" ht="94.25" customHeight="1" x14ac:dyDescent="0.2">
      <c r="A19" s="16" t="s">
        <v>26</v>
      </c>
      <c r="B19" s="16" t="s">
        <v>26</v>
      </c>
      <c r="C19" s="6" t="s">
        <v>1938</v>
      </c>
      <c r="D19" s="172">
        <v>191500024280</v>
      </c>
      <c r="E19" s="9" t="s">
        <v>2300</v>
      </c>
      <c r="F19" s="75">
        <v>875</v>
      </c>
      <c r="G19" s="74">
        <f t="shared" si="0"/>
        <v>568.75</v>
      </c>
      <c r="H19" s="63" t="s">
        <v>559</v>
      </c>
      <c r="I19" s="57">
        <v>33.75</v>
      </c>
      <c r="J19" s="57">
        <v>9.5</v>
      </c>
      <c r="K19" s="57">
        <v>20</v>
      </c>
      <c r="L19" s="57">
        <v>39</v>
      </c>
      <c r="M19" s="58">
        <v>42</v>
      </c>
      <c r="N19" s="58">
        <v>16</v>
      </c>
      <c r="O19" s="57">
        <v>27</v>
      </c>
      <c r="P19" s="57">
        <v>47</v>
      </c>
      <c r="Q19" s="78">
        <v>90</v>
      </c>
      <c r="R19" s="79" t="s">
        <v>543</v>
      </c>
      <c r="S19" s="59" t="s">
        <v>544</v>
      </c>
      <c r="T19" s="87" t="s">
        <v>2296</v>
      </c>
      <c r="U19" s="154" t="s">
        <v>2481</v>
      </c>
      <c r="V19" s="90" t="s">
        <v>2220</v>
      </c>
      <c r="W19" s="60" t="s">
        <v>547</v>
      </c>
      <c r="X19" s="60" t="s">
        <v>548</v>
      </c>
      <c r="Y19" s="90" t="s">
        <v>2240</v>
      </c>
      <c r="Z19" s="56" t="s">
        <v>225</v>
      </c>
      <c r="AA19" s="91" t="s">
        <v>550</v>
      </c>
      <c r="AC19" s="87" t="s">
        <v>19</v>
      </c>
      <c r="AD19" s="56" t="s">
        <v>552</v>
      </c>
      <c r="AE19" s="56" t="s">
        <v>553</v>
      </c>
    </row>
    <row r="20" spans="1:31" ht="94.25" customHeight="1" x14ac:dyDescent="0.2">
      <c r="A20" s="16" t="s">
        <v>26</v>
      </c>
      <c r="B20" s="16" t="s">
        <v>26</v>
      </c>
      <c r="C20" s="7" t="s">
        <v>2306</v>
      </c>
      <c r="D20" s="172">
        <v>191500024488</v>
      </c>
      <c r="E20" s="9" t="s">
        <v>2301</v>
      </c>
      <c r="F20" s="74">
        <v>1205</v>
      </c>
      <c r="G20" s="74">
        <f t="shared" si="0"/>
        <v>783.25</v>
      </c>
      <c r="H20" s="53" t="s">
        <v>250</v>
      </c>
      <c r="I20" s="57">
        <v>33.75</v>
      </c>
      <c r="J20" s="57">
        <v>9.5</v>
      </c>
      <c r="K20" s="57">
        <v>20</v>
      </c>
      <c r="L20" s="57">
        <v>39</v>
      </c>
      <c r="M20" s="57">
        <v>42</v>
      </c>
      <c r="N20" s="58">
        <v>16</v>
      </c>
      <c r="O20" s="57">
        <v>27</v>
      </c>
      <c r="P20" s="57">
        <v>57</v>
      </c>
      <c r="Q20" s="78">
        <v>90</v>
      </c>
      <c r="R20" s="88" t="s">
        <v>543</v>
      </c>
      <c r="S20" s="59" t="s">
        <v>544</v>
      </c>
      <c r="T20" s="87" t="s">
        <v>2297</v>
      </c>
      <c r="U20" s="154" t="s">
        <v>2482</v>
      </c>
      <c r="V20" s="90" t="s">
        <v>2220</v>
      </c>
      <c r="W20" s="60" t="s">
        <v>547</v>
      </c>
      <c r="X20" s="60" t="s">
        <v>548</v>
      </c>
      <c r="Y20" s="90" t="s">
        <v>2240</v>
      </c>
      <c r="Z20" s="56" t="s">
        <v>225</v>
      </c>
      <c r="AA20" s="91" t="s">
        <v>550</v>
      </c>
      <c r="AC20" s="87" t="s">
        <v>19</v>
      </c>
      <c r="AD20" s="87" t="s">
        <v>552</v>
      </c>
      <c r="AE20" s="87" t="s">
        <v>553</v>
      </c>
    </row>
    <row r="21" spans="1:31" ht="94.25" customHeight="1" x14ac:dyDescent="0.2">
      <c r="A21" s="16" t="s">
        <v>26</v>
      </c>
      <c r="B21" s="16" t="s">
        <v>26</v>
      </c>
      <c r="C21" s="7" t="s">
        <v>2305</v>
      </c>
      <c r="D21" s="153">
        <v>191500024495</v>
      </c>
      <c r="E21" s="9" t="s">
        <v>2302</v>
      </c>
      <c r="F21" s="75">
        <v>1205</v>
      </c>
      <c r="G21" s="74">
        <f t="shared" si="0"/>
        <v>783.25</v>
      </c>
      <c r="H21" s="63" t="s">
        <v>556</v>
      </c>
      <c r="I21" s="57">
        <v>33.75</v>
      </c>
      <c r="J21" s="57">
        <v>9.5</v>
      </c>
      <c r="K21" s="57">
        <v>20</v>
      </c>
      <c r="L21" s="57">
        <v>39</v>
      </c>
      <c r="M21" s="58">
        <v>42</v>
      </c>
      <c r="N21" s="58">
        <v>16</v>
      </c>
      <c r="O21" s="57">
        <v>27</v>
      </c>
      <c r="P21" s="57">
        <v>57</v>
      </c>
      <c r="Q21" s="78">
        <v>90</v>
      </c>
      <c r="R21" s="79" t="s">
        <v>543</v>
      </c>
      <c r="S21" s="59" t="s">
        <v>544</v>
      </c>
      <c r="T21" s="87" t="s">
        <v>2297</v>
      </c>
      <c r="U21" s="154" t="s">
        <v>2482</v>
      </c>
      <c r="V21" s="90" t="s">
        <v>2220</v>
      </c>
      <c r="W21" s="60" t="s">
        <v>547</v>
      </c>
      <c r="X21" s="60" t="s">
        <v>548</v>
      </c>
      <c r="Y21" s="90" t="s">
        <v>2240</v>
      </c>
      <c r="Z21" s="56" t="s">
        <v>225</v>
      </c>
      <c r="AA21" s="91" t="s">
        <v>550</v>
      </c>
      <c r="AC21" s="87" t="s">
        <v>19</v>
      </c>
      <c r="AD21" s="56" t="s">
        <v>552</v>
      </c>
      <c r="AE21" s="56" t="s">
        <v>553</v>
      </c>
    </row>
    <row r="22" spans="1:31" ht="94.25" customHeight="1" x14ac:dyDescent="0.2">
      <c r="A22" s="16" t="s">
        <v>26</v>
      </c>
      <c r="B22" s="16" t="s">
        <v>26</v>
      </c>
      <c r="C22" s="7" t="s">
        <v>2304</v>
      </c>
      <c r="D22" s="153">
        <v>191500024501</v>
      </c>
      <c r="E22" s="9" t="s">
        <v>2303</v>
      </c>
      <c r="F22" s="75">
        <v>1205</v>
      </c>
      <c r="G22" s="74">
        <f t="shared" si="0"/>
        <v>783.25</v>
      </c>
      <c r="H22" s="63" t="s">
        <v>559</v>
      </c>
      <c r="I22" s="57">
        <v>33.75</v>
      </c>
      <c r="J22" s="57">
        <v>9.5</v>
      </c>
      <c r="K22" s="57">
        <v>20</v>
      </c>
      <c r="L22" s="57">
        <v>39</v>
      </c>
      <c r="M22" s="58">
        <v>42</v>
      </c>
      <c r="N22" s="58">
        <v>16</v>
      </c>
      <c r="O22" s="57">
        <v>27</v>
      </c>
      <c r="P22" s="57">
        <v>57</v>
      </c>
      <c r="Q22" s="78">
        <v>90</v>
      </c>
      <c r="R22" s="79" t="s">
        <v>543</v>
      </c>
      <c r="S22" s="59" t="s">
        <v>544</v>
      </c>
      <c r="T22" s="87" t="s">
        <v>2297</v>
      </c>
      <c r="U22" s="154" t="s">
        <v>2482</v>
      </c>
      <c r="V22" s="90" t="s">
        <v>2220</v>
      </c>
      <c r="W22" s="60" t="s">
        <v>547</v>
      </c>
      <c r="X22" s="60" t="s">
        <v>548</v>
      </c>
      <c r="Y22" s="90" t="s">
        <v>2240</v>
      </c>
      <c r="Z22" s="56" t="s">
        <v>225</v>
      </c>
      <c r="AA22" s="91" t="s">
        <v>550</v>
      </c>
      <c r="AC22" s="87" t="s">
        <v>19</v>
      </c>
      <c r="AD22" s="56" t="s">
        <v>552</v>
      </c>
      <c r="AE22" s="56" t="s">
        <v>553</v>
      </c>
    </row>
    <row r="23" spans="1:31" ht="94.25" customHeight="1" x14ac:dyDescent="0.2">
      <c r="A23" s="16" t="s">
        <v>26</v>
      </c>
      <c r="B23" s="16" t="s">
        <v>26</v>
      </c>
      <c r="C23" s="7" t="s">
        <v>1939</v>
      </c>
      <c r="D23" s="153">
        <v>191500024389</v>
      </c>
      <c r="E23" s="9" t="s">
        <v>2028</v>
      </c>
      <c r="F23" s="74">
        <v>446</v>
      </c>
      <c r="G23" s="74">
        <f t="shared" si="0"/>
        <v>289.90000000000003</v>
      </c>
      <c r="H23" s="53" t="s">
        <v>250</v>
      </c>
      <c r="I23" s="57">
        <v>27</v>
      </c>
      <c r="J23" s="57">
        <v>8</v>
      </c>
      <c r="K23" s="57">
        <v>20</v>
      </c>
      <c r="L23" s="57">
        <v>32</v>
      </c>
      <c r="M23" s="57">
        <v>32</v>
      </c>
      <c r="N23" s="58">
        <v>16</v>
      </c>
      <c r="O23" s="57">
        <v>26</v>
      </c>
      <c r="P23" s="57">
        <v>42</v>
      </c>
      <c r="Q23" s="78">
        <v>75</v>
      </c>
      <c r="R23" s="88" t="s">
        <v>543</v>
      </c>
      <c r="S23" s="59" t="s">
        <v>544</v>
      </c>
      <c r="T23" s="56" t="s">
        <v>2636</v>
      </c>
      <c r="U23" s="56" t="s">
        <v>563</v>
      </c>
      <c r="V23" s="60" t="s">
        <v>572</v>
      </c>
      <c r="W23" s="60" t="s">
        <v>547</v>
      </c>
      <c r="X23" s="60" t="s">
        <v>1940</v>
      </c>
      <c r="Y23" s="90" t="s">
        <v>2240</v>
      </c>
      <c r="Z23" s="56" t="s">
        <v>225</v>
      </c>
      <c r="AA23" s="91" t="s">
        <v>550</v>
      </c>
      <c r="AC23" s="87" t="s">
        <v>19</v>
      </c>
      <c r="AD23" s="87" t="s">
        <v>552</v>
      </c>
      <c r="AE23" s="87" t="s">
        <v>553</v>
      </c>
    </row>
    <row r="24" spans="1:31" ht="94.25" customHeight="1" x14ac:dyDescent="0.2">
      <c r="A24" s="16" t="s">
        <v>26</v>
      </c>
      <c r="B24" s="16" t="s">
        <v>26</v>
      </c>
      <c r="C24" s="7" t="s">
        <v>1941</v>
      </c>
      <c r="D24" s="153">
        <v>191500024396</v>
      </c>
      <c r="E24" s="9" t="s">
        <v>2029</v>
      </c>
      <c r="F24" s="75">
        <v>446</v>
      </c>
      <c r="G24" s="74">
        <f t="shared" si="0"/>
        <v>289.90000000000003</v>
      </c>
      <c r="H24" s="63" t="s">
        <v>556</v>
      </c>
      <c r="I24" s="57">
        <v>27</v>
      </c>
      <c r="J24" s="57">
        <v>8</v>
      </c>
      <c r="K24" s="57">
        <v>20</v>
      </c>
      <c r="L24" s="57">
        <v>32</v>
      </c>
      <c r="M24" s="58">
        <v>32</v>
      </c>
      <c r="N24" s="58">
        <v>16</v>
      </c>
      <c r="O24" s="57">
        <v>26</v>
      </c>
      <c r="P24" s="57">
        <v>42</v>
      </c>
      <c r="Q24" s="80">
        <v>75</v>
      </c>
      <c r="R24" s="79" t="s">
        <v>543</v>
      </c>
      <c r="S24" s="59" t="s">
        <v>544</v>
      </c>
      <c r="T24" s="56" t="s">
        <v>2636</v>
      </c>
      <c r="U24" s="56" t="s">
        <v>563</v>
      </c>
      <c r="V24" s="60" t="s">
        <v>572</v>
      </c>
      <c r="W24" s="60" t="s">
        <v>547</v>
      </c>
      <c r="X24" s="60" t="s">
        <v>1940</v>
      </c>
      <c r="Y24" s="90" t="s">
        <v>2240</v>
      </c>
      <c r="Z24" s="56" t="s">
        <v>225</v>
      </c>
      <c r="AA24" s="91" t="s">
        <v>550</v>
      </c>
      <c r="AC24" s="87" t="s">
        <v>19</v>
      </c>
      <c r="AD24" s="56" t="s">
        <v>552</v>
      </c>
      <c r="AE24" s="56" t="s">
        <v>553</v>
      </c>
    </row>
    <row r="25" spans="1:31" ht="94.25" customHeight="1" x14ac:dyDescent="0.2">
      <c r="A25" s="16" t="s">
        <v>26</v>
      </c>
      <c r="B25" s="16" t="s">
        <v>26</v>
      </c>
      <c r="C25" s="7" t="s">
        <v>1942</v>
      </c>
      <c r="D25" s="153">
        <v>191500024402</v>
      </c>
      <c r="E25" s="9" t="s">
        <v>2030</v>
      </c>
      <c r="F25" s="75">
        <v>446</v>
      </c>
      <c r="G25" s="74">
        <f t="shared" si="0"/>
        <v>289.90000000000003</v>
      </c>
      <c r="H25" s="63" t="s">
        <v>559</v>
      </c>
      <c r="I25" s="57">
        <v>27</v>
      </c>
      <c r="J25" s="57">
        <v>8</v>
      </c>
      <c r="K25" s="57">
        <v>20</v>
      </c>
      <c r="L25" s="57">
        <v>32</v>
      </c>
      <c r="M25" s="58">
        <v>32</v>
      </c>
      <c r="N25" s="58">
        <v>16</v>
      </c>
      <c r="O25" s="57">
        <v>26</v>
      </c>
      <c r="P25" s="57">
        <v>42</v>
      </c>
      <c r="Q25" s="80">
        <v>75</v>
      </c>
      <c r="R25" s="79" t="s">
        <v>543</v>
      </c>
      <c r="S25" s="59" t="s">
        <v>544</v>
      </c>
      <c r="T25" s="56" t="s">
        <v>2636</v>
      </c>
      <c r="U25" s="56" t="s">
        <v>563</v>
      </c>
      <c r="V25" s="60" t="s">
        <v>572</v>
      </c>
      <c r="W25" s="60" t="s">
        <v>547</v>
      </c>
      <c r="X25" s="60" t="s">
        <v>1940</v>
      </c>
      <c r="Y25" s="90" t="s">
        <v>2240</v>
      </c>
      <c r="Z25" s="56" t="s">
        <v>225</v>
      </c>
      <c r="AA25" s="91" t="s">
        <v>550</v>
      </c>
      <c r="AC25" s="87" t="s">
        <v>19</v>
      </c>
      <c r="AD25" s="56" t="s">
        <v>552</v>
      </c>
      <c r="AE25" s="56" t="s">
        <v>553</v>
      </c>
    </row>
    <row r="26" spans="1:31" ht="94.25" customHeight="1" x14ac:dyDescent="0.2">
      <c r="A26" s="16" t="s">
        <v>26</v>
      </c>
      <c r="B26" s="16" t="s">
        <v>26</v>
      </c>
      <c r="C26" s="6" t="s">
        <v>2293</v>
      </c>
      <c r="D26" s="153">
        <v>191500024419</v>
      </c>
      <c r="E26" s="9" t="s">
        <v>2276</v>
      </c>
      <c r="F26" s="74">
        <v>457</v>
      </c>
      <c r="G26" s="74">
        <f t="shared" si="0"/>
        <v>297.05</v>
      </c>
      <c r="H26" s="53" t="s">
        <v>250</v>
      </c>
      <c r="I26" s="57">
        <v>39</v>
      </c>
      <c r="J26" s="57">
        <v>8</v>
      </c>
      <c r="K26" s="57">
        <v>20</v>
      </c>
      <c r="L26" s="57">
        <v>42</v>
      </c>
      <c r="M26" s="57">
        <v>44</v>
      </c>
      <c r="N26" s="58">
        <v>16</v>
      </c>
      <c r="O26" s="57">
        <v>26</v>
      </c>
      <c r="P26" s="57">
        <v>54</v>
      </c>
      <c r="Q26" s="80">
        <v>90</v>
      </c>
      <c r="R26" s="88" t="s">
        <v>543</v>
      </c>
      <c r="S26" s="89" t="s">
        <v>544</v>
      </c>
      <c r="T26" s="87" t="s">
        <v>2239</v>
      </c>
      <c r="U26" s="90" t="s">
        <v>563</v>
      </c>
      <c r="V26" s="154" t="s">
        <v>2274</v>
      </c>
      <c r="W26" s="90" t="s">
        <v>547</v>
      </c>
      <c r="X26" s="90" t="s">
        <v>2273</v>
      </c>
      <c r="Y26" s="90" t="s">
        <v>2275</v>
      </c>
      <c r="Z26" s="90" t="s">
        <v>2240</v>
      </c>
      <c r="AA26" s="87" t="s">
        <v>225</v>
      </c>
      <c r="AB26" s="91" t="s">
        <v>550</v>
      </c>
      <c r="AC26" s="87" t="s">
        <v>19</v>
      </c>
      <c r="AD26" s="87" t="s">
        <v>552</v>
      </c>
      <c r="AE26" s="87" t="s">
        <v>553</v>
      </c>
    </row>
    <row r="27" spans="1:31" ht="94.25" customHeight="1" x14ac:dyDescent="0.2">
      <c r="A27" s="16" t="s">
        <v>26</v>
      </c>
      <c r="B27" s="16" t="s">
        <v>26</v>
      </c>
      <c r="C27" s="6" t="s">
        <v>2294</v>
      </c>
      <c r="D27" s="153">
        <v>191500024426</v>
      </c>
      <c r="E27" s="9" t="s">
        <v>2277</v>
      </c>
      <c r="F27" s="75">
        <v>457</v>
      </c>
      <c r="G27" s="74">
        <f t="shared" si="0"/>
        <v>297.05</v>
      </c>
      <c r="H27" s="63" t="s">
        <v>556</v>
      </c>
      <c r="I27" s="57">
        <v>39</v>
      </c>
      <c r="J27" s="57">
        <v>8</v>
      </c>
      <c r="K27" s="57">
        <v>20</v>
      </c>
      <c r="L27" s="57">
        <v>42</v>
      </c>
      <c r="M27" s="58">
        <v>44</v>
      </c>
      <c r="N27" s="58">
        <v>16</v>
      </c>
      <c r="O27" s="57">
        <v>26</v>
      </c>
      <c r="P27" s="57">
        <v>54</v>
      </c>
      <c r="Q27" s="80">
        <v>90</v>
      </c>
      <c r="R27" s="79" t="s">
        <v>543</v>
      </c>
      <c r="S27" s="89" t="s">
        <v>544</v>
      </c>
      <c r="T27" s="87" t="s">
        <v>2239</v>
      </c>
      <c r="U27" s="90" t="s">
        <v>563</v>
      </c>
      <c r="V27" s="154" t="s">
        <v>2274</v>
      </c>
      <c r="W27" s="90" t="s">
        <v>547</v>
      </c>
      <c r="X27" s="90" t="s">
        <v>2273</v>
      </c>
      <c r="Y27" s="90" t="s">
        <v>2275</v>
      </c>
      <c r="Z27" s="90" t="s">
        <v>2240</v>
      </c>
      <c r="AA27" s="87" t="s">
        <v>225</v>
      </c>
      <c r="AB27" s="91" t="s">
        <v>550</v>
      </c>
      <c r="AC27" s="87" t="s">
        <v>19</v>
      </c>
      <c r="AD27" s="56" t="s">
        <v>552</v>
      </c>
      <c r="AE27" s="56" t="s">
        <v>553</v>
      </c>
    </row>
    <row r="28" spans="1:31" ht="94.25" customHeight="1" x14ac:dyDescent="0.2">
      <c r="A28" s="16" t="s">
        <v>26</v>
      </c>
      <c r="B28" s="16" t="s">
        <v>26</v>
      </c>
      <c r="C28" s="6" t="s">
        <v>2295</v>
      </c>
      <c r="D28" s="153">
        <v>191500024433</v>
      </c>
      <c r="E28" s="9" t="s">
        <v>2278</v>
      </c>
      <c r="F28" s="75">
        <v>457</v>
      </c>
      <c r="G28" s="74">
        <f t="shared" si="0"/>
        <v>297.05</v>
      </c>
      <c r="H28" s="63" t="s">
        <v>559</v>
      </c>
      <c r="I28" s="57">
        <v>39</v>
      </c>
      <c r="J28" s="57">
        <v>8</v>
      </c>
      <c r="K28" s="57">
        <v>20</v>
      </c>
      <c r="L28" s="57">
        <v>42</v>
      </c>
      <c r="M28" s="58">
        <v>44</v>
      </c>
      <c r="N28" s="58">
        <v>16</v>
      </c>
      <c r="O28" s="57">
        <v>26</v>
      </c>
      <c r="P28" s="57">
        <v>54</v>
      </c>
      <c r="Q28" s="80">
        <v>90</v>
      </c>
      <c r="R28" s="79" t="s">
        <v>543</v>
      </c>
      <c r="S28" s="89" t="s">
        <v>544</v>
      </c>
      <c r="T28" s="87" t="s">
        <v>2239</v>
      </c>
      <c r="U28" s="90" t="s">
        <v>563</v>
      </c>
      <c r="V28" s="154" t="s">
        <v>2274</v>
      </c>
      <c r="W28" s="90" t="s">
        <v>547</v>
      </c>
      <c r="X28" s="90" t="s">
        <v>2273</v>
      </c>
      <c r="Y28" s="90" t="s">
        <v>2275</v>
      </c>
      <c r="Z28" s="90" t="s">
        <v>2240</v>
      </c>
      <c r="AA28" s="87" t="s">
        <v>225</v>
      </c>
      <c r="AB28" s="91" t="s">
        <v>550</v>
      </c>
      <c r="AC28" s="87" t="s">
        <v>19</v>
      </c>
      <c r="AD28" s="56" t="s">
        <v>552</v>
      </c>
      <c r="AE28" s="56" t="s">
        <v>553</v>
      </c>
    </row>
  </sheetData>
  <phoneticPr fontId="3" type="noConversion"/>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A1819-9555-49BF-8E49-CBCB66F6F37F}">
  <dimension ref="A1:AB69"/>
  <sheetViews>
    <sheetView zoomScale="70" zoomScaleNormal="70" workbookViewId="0">
      <pane xSplit="8" ySplit="1" topLeftCell="Q62" activePane="bottomRight" state="frozen"/>
      <selection pane="topRight" activeCell="I1" sqref="I1"/>
      <selection pane="bottomLeft" activeCell="A2" sqref="A2"/>
      <selection pane="bottomRight" activeCell="Q59" sqref="Q59"/>
    </sheetView>
  </sheetViews>
  <sheetFormatPr baseColWidth="10" defaultColWidth="8.83203125" defaultRowHeight="15" x14ac:dyDescent="0.2"/>
  <cols>
    <col min="1" max="1" width="12.33203125" style="13" customWidth="1"/>
    <col min="2" max="2" width="17.6640625" style="13" customWidth="1"/>
    <col min="3" max="3" width="13.5" style="13" customWidth="1"/>
    <col min="4" max="4" width="17.5" style="51" customWidth="1"/>
    <col min="5" max="5" width="63.1640625" style="13" customWidth="1"/>
    <col min="6" max="6" width="10.6640625" style="52" customWidth="1"/>
    <col min="7" max="7" width="12.1640625" style="149" bestFit="1" customWidth="1"/>
    <col min="8" max="8" width="16.33203125" style="13" customWidth="1"/>
    <col min="9" max="9" width="11.33203125" style="13" bestFit="1" customWidth="1"/>
    <col min="10" max="10" width="11.1640625" style="13" bestFit="1" customWidth="1"/>
    <col min="11" max="11" width="10.6640625" style="13" bestFit="1" customWidth="1"/>
    <col min="12" max="12" width="11.6640625" style="13" bestFit="1" customWidth="1"/>
    <col min="13" max="13" width="14.33203125" style="13" bestFit="1" customWidth="1"/>
    <col min="14" max="14" width="14.1640625" style="13" bestFit="1" customWidth="1"/>
    <col min="15" max="15" width="13.6640625" style="13" bestFit="1" customWidth="1"/>
    <col min="16" max="16" width="14.6640625" style="13" bestFit="1" customWidth="1"/>
    <col min="17" max="17" width="14.33203125" style="52" bestFit="1" customWidth="1"/>
    <col min="18" max="18" width="83.6640625" style="15" bestFit="1" customWidth="1"/>
    <col min="19" max="19" width="28.6640625" style="13" customWidth="1"/>
    <col min="20" max="20" width="32.6640625" style="15" customWidth="1"/>
    <col min="21" max="22" width="32.1640625" style="13" customWidth="1"/>
    <col min="23" max="23" width="45.33203125" style="15" customWidth="1"/>
    <col min="24" max="25" width="26.33203125" style="13" customWidth="1"/>
    <col min="26" max="26" width="11.5" style="13" customWidth="1"/>
    <col min="27" max="27" width="17.83203125" style="13" customWidth="1"/>
    <col min="28" max="28" width="13.5" style="13" customWidth="1"/>
    <col min="29" max="16384" width="8.83203125" style="13"/>
  </cols>
  <sheetData>
    <row r="1" spans="1:28" s="48" customFormat="1" ht="16" thickBot="1" x14ac:dyDescent="0.25">
      <c r="A1" s="119" t="s">
        <v>0</v>
      </c>
      <c r="B1" s="119" t="s">
        <v>17</v>
      </c>
      <c r="C1" s="119" t="s">
        <v>1</v>
      </c>
      <c r="D1" s="119" t="s">
        <v>2</v>
      </c>
      <c r="E1" s="119" t="s">
        <v>3</v>
      </c>
      <c r="F1" s="119" t="s">
        <v>226</v>
      </c>
      <c r="G1" s="119" t="s">
        <v>337</v>
      </c>
      <c r="H1" s="119" t="s">
        <v>4</v>
      </c>
      <c r="I1" s="119" t="s">
        <v>5</v>
      </c>
      <c r="J1" s="119" t="s">
        <v>6</v>
      </c>
      <c r="K1" s="119" t="s">
        <v>7</v>
      </c>
      <c r="L1" s="119" t="s">
        <v>8</v>
      </c>
      <c r="M1" s="119" t="s">
        <v>9</v>
      </c>
      <c r="N1" s="119" t="s">
        <v>10</v>
      </c>
      <c r="O1" s="119" t="s">
        <v>11</v>
      </c>
      <c r="P1" s="119" t="s">
        <v>12</v>
      </c>
      <c r="Q1" s="119" t="s">
        <v>429</v>
      </c>
      <c r="R1" s="119" t="s">
        <v>13</v>
      </c>
      <c r="S1" s="119" t="s">
        <v>14</v>
      </c>
      <c r="T1" s="119" t="s">
        <v>15</v>
      </c>
      <c r="U1" s="119" t="s">
        <v>16</v>
      </c>
      <c r="V1" s="119" t="s">
        <v>317</v>
      </c>
      <c r="W1" s="119" t="s">
        <v>318</v>
      </c>
      <c r="X1" s="204" t="s">
        <v>319</v>
      </c>
      <c r="Y1" s="204" t="s">
        <v>320</v>
      </c>
      <c r="Z1" s="119" t="s">
        <v>22</v>
      </c>
      <c r="AA1" s="119" t="s">
        <v>23</v>
      </c>
      <c r="AB1" s="119" t="s">
        <v>469</v>
      </c>
    </row>
    <row r="2" spans="1:28" s="21" customFormat="1" ht="91.25" customHeight="1" x14ac:dyDescent="0.2">
      <c r="A2" s="6" t="s">
        <v>26</v>
      </c>
      <c r="B2" s="6" t="s">
        <v>26</v>
      </c>
      <c r="C2" s="7" t="s">
        <v>442</v>
      </c>
      <c r="D2" s="8">
        <v>191500003322</v>
      </c>
      <c r="E2" s="19" t="s">
        <v>460</v>
      </c>
      <c r="F2" s="10">
        <v>88</v>
      </c>
      <c r="G2" s="127">
        <f t="shared" ref="G2:G33" si="0">F2*0.7</f>
        <v>61.599999999999994</v>
      </c>
      <c r="H2" s="6" t="s">
        <v>431</v>
      </c>
      <c r="I2" s="33">
        <v>24</v>
      </c>
      <c r="J2" s="34">
        <v>1</v>
      </c>
      <c r="K2" s="33">
        <v>16</v>
      </c>
      <c r="L2" s="35">
        <v>1</v>
      </c>
      <c r="M2" s="35">
        <v>25</v>
      </c>
      <c r="N2" s="35">
        <v>2</v>
      </c>
      <c r="O2" s="35">
        <v>17</v>
      </c>
      <c r="P2" s="35">
        <v>2</v>
      </c>
      <c r="Q2" s="68">
        <v>15</v>
      </c>
      <c r="R2" s="71" t="s">
        <v>520</v>
      </c>
      <c r="S2" s="19" t="s">
        <v>458</v>
      </c>
      <c r="T2" s="19" t="s">
        <v>457</v>
      </c>
      <c r="U2" s="19" t="s">
        <v>459</v>
      </c>
      <c r="V2" s="19" t="s">
        <v>2268</v>
      </c>
      <c r="W2" s="19" t="s">
        <v>468</v>
      </c>
      <c r="X2" s="6" t="s">
        <v>538</v>
      </c>
      <c r="Y2" s="6"/>
      <c r="Z2" s="6" t="s">
        <v>20</v>
      </c>
      <c r="AA2" s="6" t="s">
        <v>431</v>
      </c>
      <c r="AB2" s="6" t="s">
        <v>435</v>
      </c>
    </row>
    <row r="3" spans="1:28" s="21" customFormat="1" ht="91.25" customHeight="1" x14ac:dyDescent="0.2">
      <c r="A3" s="6" t="s">
        <v>26</v>
      </c>
      <c r="B3" s="6" t="s">
        <v>26</v>
      </c>
      <c r="C3" s="7" t="s">
        <v>443</v>
      </c>
      <c r="D3" s="8">
        <v>191500003339</v>
      </c>
      <c r="E3" s="19" t="s">
        <v>461</v>
      </c>
      <c r="F3" s="10">
        <v>112</v>
      </c>
      <c r="G3" s="127">
        <f t="shared" si="0"/>
        <v>78.399999999999991</v>
      </c>
      <c r="H3" s="6" t="s">
        <v>431</v>
      </c>
      <c r="I3" s="33">
        <v>27</v>
      </c>
      <c r="J3" s="34">
        <v>1</v>
      </c>
      <c r="K3" s="33">
        <v>16</v>
      </c>
      <c r="L3" s="35">
        <v>1</v>
      </c>
      <c r="M3" s="35">
        <v>28</v>
      </c>
      <c r="N3" s="35">
        <v>2</v>
      </c>
      <c r="O3" s="35">
        <v>17</v>
      </c>
      <c r="P3" s="35">
        <v>2</v>
      </c>
      <c r="Q3" s="68">
        <v>15</v>
      </c>
      <c r="R3" s="71" t="s">
        <v>521</v>
      </c>
      <c r="S3" s="19" t="s">
        <v>458</v>
      </c>
      <c r="T3" s="19" t="s">
        <v>462</v>
      </c>
      <c r="U3" s="19" t="s">
        <v>459</v>
      </c>
      <c r="V3" s="19" t="s">
        <v>2268</v>
      </c>
      <c r="W3" s="19" t="s">
        <v>468</v>
      </c>
      <c r="X3" s="6" t="s">
        <v>538</v>
      </c>
      <c r="Y3" s="6"/>
      <c r="Z3" s="6" t="s">
        <v>20</v>
      </c>
      <c r="AA3" s="6" t="s">
        <v>431</v>
      </c>
      <c r="AB3" s="6" t="s">
        <v>435</v>
      </c>
    </row>
    <row r="4" spans="1:28" s="21" customFormat="1" ht="91.25" customHeight="1" x14ac:dyDescent="0.2">
      <c r="A4" s="6" t="s">
        <v>26</v>
      </c>
      <c r="B4" s="6" t="s">
        <v>26</v>
      </c>
      <c r="C4" s="7" t="s">
        <v>438</v>
      </c>
      <c r="D4" s="8">
        <v>191500003346</v>
      </c>
      <c r="E4" s="19" t="s">
        <v>463</v>
      </c>
      <c r="F4" s="10">
        <v>112</v>
      </c>
      <c r="G4" s="127">
        <f t="shared" si="0"/>
        <v>78.399999999999991</v>
      </c>
      <c r="H4" s="6" t="s">
        <v>431</v>
      </c>
      <c r="I4" s="33">
        <v>26</v>
      </c>
      <c r="J4" s="34">
        <v>1</v>
      </c>
      <c r="K4" s="33">
        <v>15</v>
      </c>
      <c r="L4" s="35">
        <v>1</v>
      </c>
      <c r="M4" s="35">
        <v>27</v>
      </c>
      <c r="N4" s="35">
        <v>2</v>
      </c>
      <c r="O4" s="35">
        <v>16</v>
      </c>
      <c r="P4" s="35">
        <v>2</v>
      </c>
      <c r="Q4" s="68">
        <v>15</v>
      </c>
      <c r="R4" s="71" t="s">
        <v>522</v>
      </c>
      <c r="S4" s="19" t="s">
        <v>458</v>
      </c>
      <c r="T4" s="19" t="s">
        <v>465</v>
      </c>
      <c r="U4" s="19" t="s">
        <v>459</v>
      </c>
      <c r="V4" s="19" t="s">
        <v>2268</v>
      </c>
      <c r="W4" s="19" t="s">
        <v>468</v>
      </c>
      <c r="X4" s="6" t="s">
        <v>538</v>
      </c>
      <c r="Y4" s="6"/>
      <c r="Z4" s="6" t="s">
        <v>20</v>
      </c>
      <c r="AA4" s="6" t="s">
        <v>431</v>
      </c>
      <c r="AB4" s="6" t="s">
        <v>435</v>
      </c>
    </row>
    <row r="5" spans="1:28" s="21" customFormat="1" ht="91.25" customHeight="1" x14ac:dyDescent="0.2">
      <c r="A5" s="6" t="s">
        <v>26</v>
      </c>
      <c r="B5" s="6" t="s">
        <v>26</v>
      </c>
      <c r="C5" s="7" t="s">
        <v>441</v>
      </c>
      <c r="D5" s="8">
        <v>191500003353</v>
      </c>
      <c r="E5" s="19" t="s">
        <v>517</v>
      </c>
      <c r="F5" s="10">
        <v>129</v>
      </c>
      <c r="G5" s="127">
        <f t="shared" si="0"/>
        <v>90.3</v>
      </c>
      <c r="H5" s="6" t="s">
        <v>431</v>
      </c>
      <c r="I5" s="33">
        <v>30</v>
      </c>
      <c r="J5" s="34">
        <v>1</v>
      </c>
      <c r="K5" s="33">
        <v>16</v>
      </c>
      <c r="L5" s="35">
        <v>1</v>
      </c>
      <c r="M5" s="35">
        <v>31</v>
      </c>
      <c r="N5" s="35">
        <v>2</v>
      </c>
      <c r="O5" s="35">
        <v>17</v>
      </c>
      <c r="P5" s="35">
        <v>2</v>
      </c>
      <c r="Q5" s="68">
        <v>15</v>
      </c>
      <c r="R5" s="71" t="s">
        <v>523</v>
      </c>
      <c r="S5" s="19" t="s">
        <v>458</v>
      </c>
      <c r="T5" s="19" t="s">
        <v>519</v>
      </c>
      <c r="U5" s="19" t="s">
        <v>459</v>
      </c>
      <c r="V5" s="19" t="s">
        <v>2268</v>
      </c>
      <c r="W5" s="19" t="s">
        <v>468</v>
      </c>
      <c r="X5" s="6" t="s">
        <v>538</v>
      </c>
      <c r="Y5" s="6"/>
      <c r="Z5" s="6" t="s">
        <v>20</v>
      </c>
      <c r="AA5" s="6" t="s">
        <v>431</v>
      </c>
      <c r="AB5" s="6" t="s">
        <v>435</v>
      </c>
    </row>
    <row r="6" spans="1:28" s="21" customFormat="1" ht="91.25" customHeight="1" x14ac:dyDescent="0.2">
      <c r="A6" s="6" t="s">
        <v>26</v>
      </c>
      <c r="B6" s="6" t="s">
        <v>26</v>
      </c>
      <c r="C6" s="7" t="s">
        <v>440</v>
      </c>
      <c r="D6" s="8">
        <v>191500003360</v>
      </c>
      <c r="E6" s="19" t="s">
        <v>518</v>
      </c>
      <c r="F6" s="10">
        <v>147</v>
      </c>
      <c r="G6" s="127">
        <f t="shared" si="0"/>
        <v>102.89999999999999</v>
      </c>
      <c r="H6" s="6" t="s">
        <v>431</v>
      </c>
      <c r="I6" s="33">
        <v>33</v>
      </c>
      <c r="J6" s="34">
        <v>1</v>
      </c>
      <c r="K6" s="33">
        <v>16</v>
      </c>
      <c r="L6" s="35">
        <v>1</v>
      </c>
      <c r="M6" s="35">
        <v>34</v>
      </c>
      <c r="N6" s="35">
        <v>2</v>
      </c>
      <c r="O6" s="35">
        <v>17</v>
      </c>
      <c r="P6" s="35">
        <v>2</v>
      </c>
      <c r="Q6" s="68">
        <v>15</v>
      </c>
      <c r="R6" s="71" t="s">
        <v>524</v>
      </c>
      <c r="S6" s="19" t="s">
        <v>458</v>
      </c>
      <c r="T6" s="19" t="s">
        <v>539</v>
      </c>
      <c r="U6" s="19" t="s">
        <v>459</v>
      </c>
      <c r="V6" s="19" t="s">
        <v>2268</v>
      </c>
      <c r="W6" s="19" t="s">
        <v>468</v>
      </c>
      <c r="X6" s="23" t="s">
        <v>538</v>
      </c>
      <c r="Y6" s="23"/>
      <c r="Z6" s="6" t="s">
        <v>20</v>
      </c>
      <c r="AA6" s="6" t="s">
        <v>431</v>
      </c>
      <c r="AB6" s="6" t="s">
        <v>435</v>
      </c>
    </row>
    <row r="7" spans="1:28" s="21" customFormat="1" ht="91.25" customHeight="1" x14ac:dyDescent="0.2">
      <c r="A7" s="6" t="s">
        <v>26</v>
      </c>
      <c r="B7" s="6" t="s">
        <v>26</v>
      </c>
      <c r="C7" s="7" t="s">
        <v>437</v>
      </c>
      <c r="D7" s="8">
        <v>191500003377</v>
      </c>
      <c r="E7" s="19" t="s">
        <v>466</v>
      </c>
      <c r="F7" s="10">
        <v>76</v>
      </c>
      <c r="G7" s="127">
        <f t="shared" si="0"/>
        <v>53.199999999999996</v>
      </c>
      <c r="H7" s="6" t="s">
        <v>431</v>
      </c>
      <c r="I7" s="33">
        <v>15</v>
      </c>
      <c r="J7" s="34">
        <v>1</v>
      </c>
      <c r="K7" s="33">
        <v>15</v>
      </c>
      <c r="L7" s="35">
        <v>1</v>
      </c>
      <c r="M7" s="35">
        <v>16</v>
      </c>
      <c r="N7" s="35">
        <v>2</v>
      </c>
      <c r="O7" s="35">
        <v>16</v>
      </c>
      <c r="P7" s="35">
        <v>2</v>
      </c>
      <c r="Q7" s="68">
        <v>15</v>
      </c>
      <c r="R7" s="71" t="s">
        <v>525</v>
      </c>
      <c r="S7" s="19" t="s">
        <v>458</v>
      </c>
      <c r="T7" s="19" t="s">
        <v>464</v>
      </c>
      <c r="U7" s="19" t="s">
        <v>459</v>
      </c>
      <c r="V7" s="19" t="s">
        <v>2268</v>
      </c>
      <c r="W7" s="199" t="s">
        <v>468</v>
      </c>
      <c r="X7" s="6" t="s">
        <v>538</v>
      </c>
      <c r="Y7" s="6" t="s">
        <v>467</v>
      </c>
      <c r="Z7" s="205" t="s">
        <v>20</v>
      </c>
      <c r="AA7" s="6" t="s">
        <v>431</v>
      </c>
      <c r="AB7" s="6" t="s">
        <v>435</v>
      </c>
    </row>
    <row r="8" spans="1:28" s="21" customFormat="1" ht="91.25" customHeight="1" x14ac:dyDescent="0.2">
      <c r="A8" s="6" t="s">
        <v>26</v>
      </c>
      <c r="B8" s="6" t="s">
        <v>26</v>
      </c>
      <c r="C8" s="7" t="s">
        <v>439</v>
      </c>
      <c r="D8" s="8">
        <v>191500003384</v>
      </c>
      <c r="E8" s="19" t="s">
        <v>470</v>
      </c>
      <c r="F8" s="10">
        <v>76</v>
      </c>
      <c r="G8" s="127">
        <f t="shared" si="0"/>
        <v>53.199999999999996</v>
      </c>
      <c r="H8" s="6" t="s">
        <v>431</v>
      </c>
      <c r="I8" s="33">
        <v>15.5</v>
      </c>
      <c r="J8" s="34">
        <v>1</v>
      </c>
      <c r="K8" s="33">
        <v>15.5</v>
      </c>
      <c r="L8" s="35">
        <v>1</v>
      </c>
      <c r="M8" s="35">
        <v>17</v>
      </c>
      <c r="N8" s="35">
        <v>2</v>
      </c>
      <c r="O8" s="35">
        <v>16</v>
      </c>
      <c r="P8" s="35">
        <v>2</v>
      </c>
      <c r="Q8" s="68">
        <v>15</v>
      </c>
      <c r="R8" s="71" t="s">
        <v>526</v>
      </c>
      <c r="S8" s="19" t="s">
        <v>458</v>
      </c>
      <c r="T8" s="19" t="s">
        <v>471</v>
      </c>
      <c r="U8" s="19" t="s">
        <v>459</v>
      </c>
      <c r="V8" s="19" t="s">
        <v>2268</v>
      </c>
      <c r="W8" s="199" t="s">
        <v>468</v>
      </c>
      <c r="X8" s="6" t="s">
        <v>538</v>
      </c>
      <c r="Y8" s="6" t="s">
        <v>467</v>
      </c>
      <c r="Z8" s="205" t="s">
        <v>20</v>
      </c>
      <c r="AA8" s="6" t="s">
        <v>431</v>
      </c>
      <c r="AB8" s="6" t="s">
        <v>435</v>
      </c>
    </row>
    <row r="9" spans="1:28" s="21" customFormat="1" ht="91.25" customHeight="1" x14ac:dyDescent="0.2">
      <c r="A9" s="6" t="s">
        <v>26</v>
      </c>
      <c r="B9" s="6" t="s">
        <v>26</v>
      </c>
      <c r="C9" s="7" t="s">
        <v>444</v>
      </c>
      <c r="D9" s="8">
        <v>191500003407</v>
      </c>
      <c r="E9" s="19" t="s">
        <v>472</v>
      </c>
      <c r="F9" s="10">
        <v>76</v>
      </c>
      <c r="G9" s="127">
        <f t="shared" si="0"/>
        <v>53.199999999999996</v>
      </c>
      <c r="H9" s="6" t="s">
        <v>431</v>
      </c>
      <c r="I9" s="33">
        <v>13.5</v>
      </c>
      <c r="J9" s="34">
        <v>1</v>
      </c>
      <c r="K9" s="33">
        <v>13.5</v>
      </c>
      <c r="L9" s="35">
        <v>1</v>
      </c>
      <c r="M9" s="35">
        <v>14</v>
      </c>
      <c r="N9" s="35">
        <v>2</v>
      </c>
      <c r="O9" s="35">
        <v>14</v>
      </c>
      <c r="P9" s="35">
        <v>2</v>
      </c>
      <c r="Q9" s="68">
        <v>15</v>
      </c>
      <c r="R9" s="71" t="s">
        <v>527</v>
      </c>
      <c r="S9" s="19" t="s">
        <v>458</v>
      </c>
      <c r="T9" s="19" t="s">
        <v>473</v>
      </c>
      <c r="U9" s="19" t="s">
        <v>459</v>
      </c>
      <c r="V9" s="19" t="s">
        <v>2268</v>
      </c>
      <c r="W9" s="19" t="s">
        <v>468</v>
      </c>
      <c r="X9" s="16" t="s">
        <v>538</v>
      </c>
      <c r="Y9" s="6"/>
      <c r="Z9" s="6" t="s">
        <v>20</v>
      </c>
      <c r="AA9" s="6" t="s">
        <v>431</v>
      </c>
      <c r="AB9" s="6" t="s">
        <v>435</v>
      </c>
    </row>
    <row r="10" spans="1:28" s="21" customFormat="1" ht="91.25" customHeight="1" x14ac:dyDescent="0.2">
      <c r="A10" s="6" t="s">
        <v>26</v>
      </c>
      <c r="B10" s="6" t="s">
        <v>26</v>
      </c>
      <c r="C10" s="7" t="s">
        <v>445</v>
      </c>
      <c r="D10" s="8">
        <v>191500003414</v>
      </c>
      <c r="E10" s="19" t="s">
        <v>474</v>
      </c>
      <c r="F10" s="10">
        <v>88</v>
      </c>
      <c r="G10" s="127">
        <f t="shared" si="0"/>
        <v>61.599999999999994</v>
      </c>
      <c r="H10" s="6" t="s">
        <v>431</v>
      </c>
      <c r="I10" s="33">
        <v>22.25</v>
      </c>
      <c r="J10" s="34">
        <v>1</v>
      </c>
      <c r="K10" s="33">
        <v>14.5</v>
      </c>
      <c r="L10" s="35">
        <v>1</v>
      </c>
      <c r="M10" s="35">
        <v>23</v>
      </c>
      <c r="N10" s="35">
        <v>2</v>
      </c>
      <c r="O10" s="35">
        <v>15</v>
      </c>
      <c r="P10" s="35">
        <v>2</v>
      </c>
      <c r="Q10" s="68">
        <v>15</v>
      </c>
      <c r="R10" s="71" t="s">
        <v>528</v>
      </c>
      <c r="S10" s="19" t="s">
        <v>458</v>
      </c>
      <c r="T10" s="19" t="s">
        <v>475</v>
      </c>
      <c r="U10" s="19" t="s">
        <v>459</v>
      </c>
      <c r="V10" s="19" t="s">
        <v>2268</v>
      </c>
      <c r="W10" s="19" t="s">
        <v>468</v>
      </c>
      <c r="X10" s="6" t="s">
        <v>538</v>
      </c>
      <c r="Y10" s="6"/>
      <c r="Z10" s="6" t="s">
        <v>20</v>
      </c>
      <c r="AA10" s="6" t="s">
        <v>431</v>
      </c>
      <c r="AB10" s="6" t="s">
        <v>435</v>
      </c>
    </row>
    <row r="11" spans="1:28" s="21" customFormat="1" ht="91.25" customHeight="1" x14ac:dyDescent="0.2">
      <c r="A11" s="6" t="s">
        <v>26</v>
      </c>
      <c r="B11" s="6" t="s">
        <v>26</v>
      </c>
      <c r="C11" s="7" t="s">
        <v>446</v>
      </c>
      <c r="D11" s="8">
        <v>191500003421</v>
      </c>
      <c r="E11" s="19" t="s">
        <v>476</v>
      </c>
      <c r="F11" s="10">
        <v>88</v>
      </c>
      <c r="G11" s="127">
        <f t="shared" si="0"/>
        <v>61.599999999999994</v>
      </c>
      <c r="H11" s="6" t="s">
        <v>431</v>
      </c>
      <c r="I11" s="33">
        <v>14</v>
      </c>
      <c r="J11" s="34">
        <v>1</v>
      </c>
      <c r="K11" s="33">
        <v>14</v>
      </c>
      <c r="L11" s="35">
        <v>1</v>
      </c>
      <c r="M11" s="35">
        <v>15</v>
      </c>
      <c r="N11" s="35">
        <v>2</v>
      </c>
      <c r="O11" s="35">
        <v>15</v>
      </c>
      <c r="P11" s="35">
        <v>2</v>
      </c>
      <c r="Q11" s="68">
        <v>15</v>
      </c>
      <c r="R11" s="71" t="s">
        <v>529</v>
      </c>
      <c r="S11" s="19" t="s">
        <v>458</v>
      </c>
      <c r="T11" s="19" t="s">
        <v>477</v>
      </c>
      <c r="U11" s="19" t="s">
        <v>459</v>
      </c>
      <c r="V11" s="19" t="s">
        <v>2268</v>
      </c>
      <c r="W11" s="19" t="s">
        <v>468</v>
      </c>
      <c r="X11" s="6" t="s">
        <v>538</v>
      </c>
      <c r="Y11" s="6"/>
      <c r="Z11" s="6" t="s">
        <v>20</v>
      </c>
      <c r="AA11" s="6" t="s">
        <v>431</v>
      </c>
      <c r="AB11" s="6" t="s">
        <v>435</v>
      </c>
    </row>
    <row r="12" spans="1:28" s="21" customFormat="1" ht="91.25" customHeight="1" x14ac:dyDescent="0.2">
      <c r="A12" s="6" t="s">
        <v>26</v>
      </c>
      <c r="B12" s="6" t="s">
        <v>26</v>
      </c>
      <c r="C12" s="7" t="s">
        <v>447</v>
      </c>
      <c r="D12" s="8">
        <v>191500003438</v>
      </c>
      <c r="E12" s="19" t="s">
        <v>478</v>
      </c>
      <c r="F12" s="10">
        <v>129</v>
      </c>
      <c r="G12" s="127">
        <f t="shared" si="0"/>
        <v>90.3</v>
      </c>
      <c r="H12" s="6" t="s">
        <v>431</v>
      </c>
      <c r="I12" s="33">
        <v>27.25</v>
      </c>
      <c r="J12" s="34">
        <v>1</v>
      </c>
      <c r="K12" s="33">
        <v>14.25</v>
      </c>
      <c r="L12" s="35">
        <v>1</v>
      </c>
      <c r="M12" s="35">
        <v>28</v>
      </c>
      <c r="N12" s="35">
        <v>2</v>
      </c>
      <c r="O12" s="35">
        <v>15</v>
      </c>
      <c r="P12" s="35">
        <v>2</v>
      </c>
      <c r="Q12" s="68">
        <v>15</v>
      </c>
      <c r="R12" s="71" t="s">
        <v>530</v>
      </c>
      <c r="S12" s="19" t="s">
        <v>458</v>
      </c>
      <c r="T12" s="19" t="s">
        <v>479</v>
      </c>
      <c r="U12" s="19" t="s">
        <v>459</v>
      </c>
      <c r="V12" s="19" t="s">
        <v>2268</v>
      </c>
      <c r="W12" s="19" t="s">
        <v>468</v>
      </c>
      <c r="X12" s="6" t="s">
        <v>538</v>
      </c>
      <c r="Y12" s="6"/>
      <c r="Z12" s="6" t="s">
        <v>20</v>
      </c>
      <c r="AA12" s="6" t="s">
        <v>431</v>
      </c>
      <c r="AB12" s="6" t="s">
        <v>435</v>
      </c>
    </row>
    <row r="13" spans="1:28" s="21" customFormat="1" ht="91.25" customHeight="1" thickBot="1" x14ac:dyDescent="0.25">
      <c r="A13" s="6" t="s">
        <v>26</v>
      </c>
      <c r="B13" s="6" t="s">
        <v>26</v>
      </c>
      <c r="C13" s="7" t="s">
        <v>448</v>
      </c>
      <c r="D13" s="8">
        <v>191500003445</v>
      </c>
      <c r="E13" s="19" t="s">
        <v>480</v>
      </c>
      <c r="F13" s="10">
        <v>99</v>
      </c>
      <c r="G13" s="127">
        <f t="shared" si="0"/>
        <v>69.3</v>
      </c>
      <c r="H13" s="6" t="s">
        <v>431</v>
      </c>
      <c r="I13" s="33">
        <v>17.25</v>
      </c>
      <c r="J13" s="34">
        <v>1</v>
      </c>
      <c r="K13" s="33">
        <v>15.25</v>
      </c>
      <c r="L13" s="35">
        <v>1</v>
      </c>
      <c r="M13" s="35">
        <v>18</v>
      </c>
      <c r="N13" s="35">
        <v>2</v>
      </c>
      <c r="O13" s="36">
        <v>16</v>
      </c>
      <c r="P13" s="35">
        <v>2</v>
      </c>
      <c r="Q13" s="68">
        <v>15</v>
      </c>
      <c r="R13" s="71" t="s">
        <v>531</v>
      </c>
      <c r="S13" s="19" t="s">
        <v>458</v>
      </c>
      <c r="T13" s="19" t="s">
        <v>481</v>
      </c>
      <c r="U13" s="19" t="s">
        <v>459</v>
      </c>
      <c r="V13" s="19" t="s">
        <v>2268</v>
      </c>
      <c r="W13" s="19" t="s">
        <v>468</v>
      </c>
      <c r="X13" s="6" t="s">
        <v>538</v>
      </c>
      <c r="Y13" s="6"/>
      <c r="Z13" s="6" t="s">
        <v>20</v>
      </c>
      <c r="AA13" s="6" t="s">
        <v>431</v>
      </c>
      <c r="AB13" s="6" t="s">
        <v>435</v>
      </c>
    </row>
    <row r="14" spans="1:28" s="21" customFormat="1" ht="91.25" customHeight="1" x14ac:dyDescent="0.2">
      <c r="A14" s="6" t="s">
        <v>26</v>
      </c>
      <c r="B14" s="6" t="s">
        <v>26</v>
      </c>
      <c r="C14" s="7" t="s">
        <v>449</v>
      </c>
      <c r="D14" s="8">
        <v>191500003452</v>
      </c>
      <c r="E14" s="19" t="s">
        <v>482</v>
      </c>
      <c r="F14" s="10">
        <v>112</v>
      </c>
      <c r="G14" s="127">
        <f t="shared" si="0"/>
        <v>78.399999999999991</v>
      </c>
      <c r="H14" s="6" t="s">
        <v>431</v>
      </c>
      <c r="I14" s="33">
        <v>21.25</v>
      </c>
      <c r="J14" s="34">
        <v>1</v>
      </c>
      <c r="K14" s="33">
        <v>15.25</v>
      </c>
      <c r="L14" s="35">
        <v>1</v>
      </c>
      <c r="M14" s="35">
        <v>22</v>
      </c>
      <c r="N14" s="37">
        <v>2</v>
      </c>
      <c r="O14" s="38">
        <v>16</v>
      </c>
      <c r="P14" s="35">
        <v>2</v>
      </c>
      <c r="Q14" s="68">
        <v>15</v>
      </c>
      <c r="R14" s="71" t="s">
        <v>532</v>
      </c>
      <c r="S14" s="19" t="s">
        <v>458</v>
      </c>
      <c r="T14" s="19" t="s">
        <v>483</v>
      </c>
      <c r="U14" s="19" t="s">
        <v>459</v>
      </c>
      <c r="V14" s="19" t="s">
        <v>2268</v>
      </c>
      <c r="W14" s="19" t="s">
        <v>468</v>
      </c>
      <c r="X14" s="6" t="s">
        <v>538</v>
      </c>
      <c r="Y14" s="6"/>
      <c r="Z14" s="6" t="s">
        <v>20</v>
      </c>
      <c r="AA14" s="6" t="s">
        <v>431</v>
      </c>
      <c r="AB14" s="6" t="s">
        <v>435</v>
      </c>
    </row>
    <row r="15" spans="1:28" s="21" customFormat="1" ht="91.25" customHeight="1" thickBot="1" x14ac:dyDescent="0.25">
      <c r="A15" s="6" t="s">
        <v>26</v>
      </c>
      <c r="B15" s="6" t="s">
        <v>26</v>
      </c>
      <c r="C15" s="7" t="s">
        <v>450</v>
      </c>
      <c r="D15" s="8">
        <v>191500003469</v>
      </c>
      <c r="E15" s="19" t="s">
        <v>484</v>
      </c>
      <c r="F15" s="10">
        <v>129</v>
      </c>
      <c r="G15" s="127">
        <f t="shared" si="0"/>
        <v>90.3</v>
      </c>
      <c r="H15" s="6" t="s">
        <v>431</v>
      </c>
      <c r="I15" s="33">
        <v>27.25</v>
      </c>
      <c r="J15" s="34">
        <v>1</v>
      </c>
      <c r="K15" s="33">
        <v>15.25</v>
      </c>
      <c r="L15" s="35">
        <v>1</v>
      </c>
      <c r="M15" s="35">
        <v>28</v>
      </c>
      <c r="N15" s="37">
        <v>2</v>
      </c>
      <c r="O15" s="39">
        <v>16</v>
      </c>
      <c r="P15" s="35">
        <v>2</v>
      </c>
      <c r="Q15" s="68">
        <v>15</v>
      </c>
      <c r="R15" s="71" t="s">
        <v>533</v>
      </c>
      <c r="S15" s="19" t="s">
        <v>458</v>
      </c>
      <c r="T15" s="19" t="s">
        <v>516</v>
      </c>
      <c r="U15" s="19" t="s">
        <v>459</v>
      </c>
      <c r="V15" s="19" t="s">
        <v>2268</v>
      </c>
      <c r="W15" s="40" t="s">
        <v>468</v>
      </c>
      <c r="X15" s="6" t="s">
        <v>538</v>
      </c>
      <c r="Y15" s="6"/>
      <c r="Z15" s="6" t="s">
        <v>20</v>
      </c>
      <c r="AA15" s="6" t="s">
        <v>431</v>
      </c>
      <c r="AB15" s="6" t="s">
        <v>435</v>
      </c>
    </row>
    <row r="16" spans="1:28" s="21" customFormat="1" ht="91.25" customHeight="1" x14ac:dyDescent="0.2">
      <c r="A16" s="6" t="s">
        <v>26</v>
      </c>
      <c r="B16" s="6" t="s">
        <v>26</v>
      </c>
      <c r="C16" s="7" t="s">
        <v>451</v>
      </c>
      <c r="D16" s="25">
        <v>191500003476</v>
      </c>
      <c r="E16" s="19" t="s">
        <v>485</v>
      </c>
      <c r="F16" s="10">
        <v>76</v>
      </c>
      <c r="G16" s="127">
        <f t="shared" si="0"/>
        <v>53.199999999999996</v>
      </c>
      <c r="H16" s="6" t="s">
        <v>431</v>
      </c>
      <c r="I16" s="33">
        <v>14.25</v>
      </c>
      <c r="J16" s="34">
        <v>1</v>
      </c>
      <c r="K16" s="33">
        <v>15.25</v>
      </c>
      <c r="L16" s="35">
        <v>1</v>
      </c>
      <c r="M16" s="35">
        <v>15</v>
      </c>
      <c r="N16" s="35">
        <v>2</v>
      </c>
      <c r="O16" s="41">
        <v>16</v>
      </c>
      <c r="P16" s="35">
        <v>2</v>
      </c>
      <c r="Q16" s="68">
        <v>15</v>
      </c>
      <c r="R16" s="71" t="s">
        <v>534</v>
      </c>
      <c r="S16" s="19" t="s">
        <v>458</v>
      </c>
      <c r="T16" s="19" t="s">
        <v>486</v>
      </c>
      <c r="U16" s="19" t="s">
        <v>459</v>
      </c>
      <c r="V16" s="19" t="s">
        <v>2268</v>
      </c>
      <c r="W16" s="19" t="s">
        <v>468</v>
      </c>
      <c r="X16" s="6" t="s">
        <v>538</v>
      </c>
      <c r="Y16" s="6"/>
      <c r="Z16" s="6" t="s">
        <v>20</v>
      </c>
      <c r="AA16" s="6" t="s">
        <v>431</v>
      </c>
      <c r="AB16" s="6" t="s">
        <v>435</v>
      </c>
    </row>
    <row r="17" spans="1:28" s="21" customFormat="1" ht="91.25" customHeight="1" x14ac:dyDescent="0.2">
      <c r="A17" s="6" t="s">
        <v>26</v>
      </c>
      <c r="B17" s="6" t="s">
        <v>26</v>
      </c>
      <c r="C17" s="6" t="s">
        <v>453</v>
      </c>
      <c r="D17" s="25">
        <v>191500013192</v>
      </c>
      <c r="E17" s="19" t="s">
        <v>487</v>
      </c>
      <c r="F17" s="10">
        <v>76</v>
      </c>
      <c r="G17" s="127">
        <f t="shared" si="0"/>
        <v>53.199999999999996</v>
      </c>
      <c r="H17" s="6" t="s">
        <v>431</v>
      </c>
      <c r="I17" s="33">
        <v>15.5</v>
      </c>
      <c r="J17" s="34">
        <v>1</v>
      </c>
      <c r="K17" s="33">
        <v>10</v>
      </c>
      <c r="L17" s="35">
        <v>1</v>
      </c>
      <c r="M17" s="35">
        <v>17</v>
      </c>
      <c r="N17" s="35">
        <v>2</v>
      </c>
      <c r="O17" s="35">
        <v>12</v>
      </c>
      <c r="P17" s="35">
        <v>2</v>
      </c>
      <c r="Q17" s="68">
        <v>15</v>
      </c>
      <c r="R17" s="71" t="s">
        <v>535</v>
      </c>
      <c r="S17" s="19" t="s">
        <v>458</v>
      </c>
      <c r="T17" s="19" t="s">
        <v>488</v>
      </c>
      <c r="U17" s="19" t="s">
        <v>459</v>
      </c>
      <c r="V17" s="19" t="s">
        <v>2268</v>
      </c>
      <c r="W17" s="19" t="s">
        <v>468</v>
      </c>
      <c r="X17" s="6" t="s">
        <v>538</v>
      </c>
      <c r="Y17" s="6"/>
      <c r="Z17" s="6" t="s">
        <v>20</v>
      </c>
      <c r="AA17" s="6" t="s">
        <v>431</v>
      </c>
      <c r="AB17" s="6" t="s">
        <v>435</v>
      </c>
    </row>
    <row r="18" spans="1:28" s="21" customFormat="1" ht="91.25" customHeight="1" x14ac:dyDescent="0.2">
      <c r="A18" s="6" t="s">
        <v>26</v>
      </c>
      <c r="B18" s="6" t="s">
        <v>26</v>
      </c>
      <c r="C18" s="6" t="s">
        <v>454</v>
      </c>
      <c r="D18" s="25">
        <v>191500013208</v>
      </c>
      <c r="E18" s="19" t="s">
        <v>489</v>
      </c>
      <c r="F18" s="10">
        <v>129</v>
      </c>
      <c r="G18" s="127">
        <f t="shared" si="0"/>
        <v>90.3</v>
      </c>
      <c r="H18" s="6" t="s">
        <v>431</v>
      </c>
      <c r="I18" s="33">
        <v>29.25</v>
      </c>
      <c r="J18" s="34">
        <v>1</v>
      </c>
      <c r="K18" s="33">
        <v>14.5</v>
      </c>
      <c r="L18" s="35">
        <v>1</v>
      </c>
      <c r="M18" s="35">
        <v>31</v>
      </c>
      <c r="N18" s="35">
        <v>2</v>
      </c>
      <c r="O18" s="35">
        <v>15</v>
      </c>
      <c r="P18" s="35">
        <v>2</v>
      </c>
      <c r="Q18" s="68">
        <v>15</v>
      </c>
      <c r="R18" s="71" t="s">
        <v>536</v>
      </c>
      <c r="S18" s="19" t="s">
        <v>458</v>
      </c>
      <c r="T18" s="19" t="s">
        <v>490</v>
      </c>
      <c r="U18" s="19" t="s">
        <v>459</v>
      </c>
      <c r="V18" s="19" t="s">
        <v>2268</v>
      </c>
      <c r="W18" s="19" t="s">
        <v>468</v>
      </c>
      <c r="X18" s="6" t="s">
        <v>538</v>
      </c>
      <c r="Y18" s="6"/>
      <c r="Z18" s="6" t="s">
        <v>20</v>
      </c>
      <c r="AA18" s="6" t="s">
        <v>431</v>
      </c>
      <c r="AB18" s="6" t="s">
        <v>435</v>
      </c>
    </row>
    <row r="19" spans="1:28" s="21" customFormat="1" ht="91.25" customHeight="1" x14ac:dyDescent="0.2">
      <c r="A19" s="6" t="s">
        <v>26</v>
      </c>
      <c r="B19" s="6" t="s">
        <v>26</v>
      </c>
      <c r="C19" s="6" t="s">
        <v>455</v>
      </c>
      <c r="D19" s="25">
        <v>191500013215</v>
      </c>
      <c r="E19" s="19" t="s">
        <v>491</v>
      </c>
      <c r="F19" s="10">
        <v>76</v>
      </c>
      <c r="G19" s="127">
        <f t="shared" si="0"/>
        <v>53.199999999999996</v>
      </c>
      <c r="H19" s="6" t="s">
        <v>431</v>
      </c>
      <c r="I19" s="33">
        <v>14.5</v>
      </c>
      <c r="J19" s="34">
        <v>1</v>
      </c>
      <c r="K19" s="33">
        <v>13.25</v>
      </c>
      <c r="L19" s="35">
        <v>1</v>
      </c>
      <c r="M19" s="35">
        <v>15</v>
      </c>
      <c r="N19" s="35">
        <v>2</v>
      </c>
      <c r="O19" s="35">
        <v>14</v>
      </c>
      <c r="P19" s="35">
        <v>2</v>
      </c>
      <c r="Q19" s="68">
        <v>15</v>
      </c>
      <c r="R19" s="71" t="s">
        <v>537</v>
      </c>
      <c r="S19" s="19" t="s">
        <v>458</v>
      </c>
      <c r="T19" s="19" t="s">
        <v>492</v>
      </c>
      <c r="U19" s="19" t="s">
        <v>459</v>
      </c>
      <c r="V19" s="19" t="s">
        <v>2268</v>
      </c>
      <c r="W19" s="19" t="s">
        <v>468</v>
      </c>
      <c r="X19" s="6" t="s">
        <v>538</v>
      </c>
      <c r="Y19" s="6"/>
      <c r="Z19" s="6" t="s">
        <v>20</v>
      </c>
      <c r="AA19" s="6" t="s">
        <v>431</v>
      </c>
      <c r="AB19" s="6" t="s">
        <v>435</v>
      </c>
    </row>
    <row r="20" spans="1:28" s="21" customFormat="1" ht="91.25" customHeight="1" x14ac:dyDescent="0.2">
      <c r="A20" s="6" t="s">
        <v>26</v>
      </c>
      <c r="B20" s="6" t="s">
        <v>26</v>
      </c>
      <c r="C20" s="6" t="s">
        <v>456</v>
      </c>
      <c r="D20" s="25">
        <v>191500015486</v>
      </c>
      <c r="E20" s="19" t="s">
        <v>487</v>
      </c>
      <c r="F20" s="10">
        <v>101</v>
      </c>
      <c r="G20" s="127">
        <f t="shared" si="0"/>
        <v>70.699999999999989</v>
      </c>
      <c r="H20" s="6" t="s">
        <v>431</v>
      </c>
      <c r="I20" s="33">
        <v>18</v>
      </c>
      <c r="J20" s="34">
        <v>1</v>
      </c>
      <c r="K20" s="33">
        <v>17</v>
      </c>
      <c r="L20" s="35">
        <v>1</v>
      </c>
      <c r="M20" s="35">
        <v>19</v>
      </c>
      <c r="N20" s="35">
        <v>2</v>
      </c>
      <c r="O20" s="35">
        <v>18</v>
      </c>
      <c r="P20" s="35">
        <v>2</v>
      </c>
      <c r="Q20" s="68">
        <v>15</v>
      </c>
      <c r="R20" s="71" t="s">
        <v>535</v>
      </c>
      <c r="S20" s="19" t="s">
        <v>458</v>
      </c>
      <c r="T20" s="19" t="s">
        <v>493</v>
      </c>
      <c r="U20" s="19" t="s">
        <v>459</v>
      </c>
      <c r="V20" s="19" t="s">
        <v>2268</v>
      </c>
      <c r="W20" s="19" t="s">
        <v>468</v>
      </c>
      <c r="X20" s="6" t="s">
        <v>538</v>
      </c>
      <c r="Y20" s="6"/>
      <c r="Z20" s="6" t="s">
        <v>20</v>
      </c>
      <c r="AA20" s="6" t="s">
        <v>431</v>
      </c>
      <c r="AB20" s="6" t="s">
        <v>435</v>
      </c>
    </row>
    <row r="21" spans="1:28" s="21" customFormat="1" ht="91.25" customHeight="1" x14ac:dyDescent="0.2">
      <c r="A21" s="6" t="s">
        <v>26</v>
      </c>
      <c r="B21" s="6" t="s">
        <v>26</v>
      </c>
      <c r="C21" s="7" t="s">
        <v>1943</v>
      </c>
      <c r="D21" s="8">
        <v>191500022439</v>
      </c>
      <c r="E21" s="19" t="s">
        <v>1944</v>
      </c>
      <c r="F21" s="10">
        <v>94</v>
      </c>
      <c r="G21" s="127">
        <f t="shared" si="0"/>
        <v>65.8</v>
      </c>
      <c r="H21" s="6" t="s">
        <v>431</v>
      </c>
      <c r="I21" s="33">
        <v>24</v>
      </c>
      <c r="J21" s="34">
        <v>1</v>
      </c>
      <c r="K21" s="33">
        <v>16</v>
      </c>
      <c r="L21" s="35">
        <v>1</v>
      </c>
      <c r="M21" s="35">
        <v>25</v>
      </c>
      <c r="N21" s="35">
        <v>2</v>
      </c>
      <c r="O21" s="35">
        <v>17</v>
      </c>
      <c r="P21" s="35">
        <v>2</v>
      </c>
      <c r="Q21" s="68">
        <v>15</v>
      </c>
      <c r="R21" s="71" t="s">
        <v>2590</v>
      </c>
      <c r="S21" s="19" t="s">
        <v>458</v>
      </c>
      <c r="T21" s="19" t="s">
        <v>457</v>
      </c>
      <c r="U21" s="19" t="s">
        <v>459</v>
      </c>
      <c r="V21" s="19" t="s">
        <v>2241</v>
      </c>
      <c r="W21" s="19" t="s">
        <v>2611</v>
      </c>
      <c r="X21" s="6" t="s">
        <v>538</v>
      </c>
      <c r="Y21" s="6"/>
      <c r="Z21" s="6" t="s">
        <v>20</v>
      </c>
      <c r="AA21" s="6" t="s">
        <v>431</v>
      </c>
      <c r="AB21" s="6" t="s">
        <v>435</v>
      </c>
    </row>
    <row r="22" spans="1:28" ht="91.25" customHeight="1" x14ac:dyDescent="0.2">
      <c r="A22" s="6" t="s">
        <v>26</v>
      </c>
      <c r="B22" s="6" t="s">
        <v>26</v>
      </c>
      <c r="C22" s="7" t="s">
        <v>1945</v>
      </c>
      <c r="D22" s="8">
        <v>191500022446</v>
      </c>
      <c r="E22" s="19" t="s">
        <v>1946</v>
      </c>
      <c r="F22" s="10">
        <v>116</v>
      </c>
      <c r="G22" s="127">
        <f t="shared" si="0"/>
        <v>81.199999999999989</v>
      </c>
      <c r="H22" s="6" t="s">
        <v>431</v>
      </c>
      <c r="I22" s="33">
        <v>27</v>
      </c>
      <c r="J22" s="34">
        <v>1</v>
      </c>
      <c r="K22" s="33">
        <v>16</v>
      </c>
      <c r="L22" s="35">
        <v>1</v>
      </c>
      <c r="M22" s="35">
        <v>28</v>
      </c>
      <c r="N22" s="35">
        <v>2</v>
      </c>
      <c r="O22" s="35">
        <v>17</v>
      </c>
      <c r="P22" s="35">
        <v>2</v>
      </c>
      <c r="Q22" s="68">
        <v>15</v>
      </c>
      <c r="R22" s="71" t="s">
        <v>2591</v>
      </c>
      <c r="S22" s="19" t="s">
        <v>458</v>
      </c>
      <c r="T22" s="19" t="s">
        <v>462</v>
      </c>
      <c r="U22" s="19" t="s">
        <v>459</v>
      </c>
      <c r="V22" s="19" t="s">
        <v>2241</v>
      </c>
      <c r="W22" s="19" t="s">
        <v>2611</v>
      </c>
      <c r="X22" s="21" t="s">
        <v>538</v>
      </c>
      <c r="Y22" s="6"/>
      <c r="Z22" s="6" t="s">
        <v>20</v>
      </c>
      <c r="AA22" s="6" t="s">
        <v>431</v>
      </c>
      <c r="AB22" s="6" t="s">
        <v>435</v>
      </c>
    </row>
    <row r="23" spans="1:28" ht="91.25" customHeight="1" x14ac:dyDescent="0.2">
      <c r="A23" s="6" t="s">
        <v>26</v>
      </c>
      <c r="B23" s="6" t="s">
        <v>26</v>
      </c>
      <c r="C23" s="7" t="s">
        <v>1947</v>
      </c>
      <c r="D23" s="8">
        <v>191500022453</v>
      </c>
      <c r="E23" s="19" t="s">
        <v>1948</v>
      </c>
      <c r="F23" s="10">
        <v>116</v>
      </c>
      <c r="G23" s="127">
        <f t="shared" si="0"/>
        <v>81.199999999999989</v>
      </c>
      <c r="H23" s="6" t="s">
        <v>431</v>
      </c>
      <c r="I23" s="33">
        <v>26</v>
      </c>
      <c r="J23" s="34">
        <v>1</v>
      </c>
      <c r="K23" s="33">
        <v>15</v>
      </c>
      <c r="L23" s="35">
        <v>1</v>
      </c>
      <c r="M23" s="35">
        <v>27</v>
      </c>
      <c r="N23" s="35">
        <v>2</v>
      </c>
      <c r="O23" s="35">
        <v>16</v>
      </c>
      <c r="P23" s="35">
        <v>2</v>
      </c>
      <c r="Q23" s="68">
        <v>15</v>
      </c>
      <c r="R23" s="71" t="s">
        <v>2592</v>
      </c>
      <c r="S23" s="19" t="s">
        <v>458</v>
      </c>
      <c r="T23" s="19" t="s">
        <v>465</v>
      </c>
      <c r="U23" s="19" t="s">
        <v>459</v>
      </c>
      <c r="V23" s="19" t="s">
        <v>2241</v>
      </c>
      <c r="W23" s="19" t="s">
        <v>2611</v>
      </c>
      <c r="X23" s="6" t="s">
        <v>538</v>
      </c>
      <c r="Y23" s="6"/>
      <c r="Z23" s="6" t="s">
        <v>20</v>
      </c>
      <c r="AA23" s="6" t="s">
        <v>431</v>
      </c>
      <c r="AB23" s="6" t="s">
        <v>435</v>
      </c>
    </row>
    <row r="24" spans="1:28" ht="91.25" customHeight="1" x14ac:dyDescent="0.2">
      <c r="A24" s="6" t="s">
        <v>26</v>
      </c>
      <c r="B24" s="6" t="s">
        <v>26</v>
      </c>
      <c r="C24" s="7" t="s">
        <v>1949</v>
      </c>
      <c r="D24" s="8">
        <v>191500022460</v>
      </c>
      <c r="E24" s="19" t="s">
        <v>1950</v>
      </c>
      <c r="F24" s="10">
        <v>132</v>
      </c>
      <c r="G24" s="127">
        <f t="shared" si="0"/>
        <v>92.399999999999991</v>
      </c>
      <c r="H24" s="6" t="s">
        <v>431</v>
      </c>
      <c r="I24" s="33">
        <v>30</v>
      </c>
      <c r="J24" s="34">
        <v>1</v>
      </c>
      <c r="K24" s="33">
        <v>16</v>
      </c>
      <c r="L24" s="35">
        <v>1</v>
      </c>
      <c r="M24" s="35">
        <v>31</v>
      </c>
      <c r="N24" s="35">
        <v>2</v>
      </c>
      <c r="O24" s="35">
        <v>17</v>
      </c>
      <c r="P24" s="35">
        <v>2</v>
      </c>
      <c r="Q24" s="68">
        <v>15</v>
      </c>
      <c r="R24" s="71" t="s">
        <v>2593</v>
      </c>
      <c r="S24" s="19" t="s">
        <v>458</v>
      </c>
      <c r="T24" s="19" t="s">
        <v>519</v>
      </c>
      <c r="U24" s="19" t="s">
        <v>459</v>
      </c>
      <c r="V24" s="19" t="s">
        <v>2241</v>
      </c>
      <c r="W24" s="19" t="s">
        <v>2611</v>
      </c>
      <c r="X24" s="21" t="s">
        <v>538</v>
      </c>
      <c r="Y24" s="6"/>
      <c r="Z24" s="6" t="s">
        <v>20</v>
      </c>
      <c r="AA24" s="6" t="s">
        <v>431</v>
      </c>
      <c r="AB24" s="6" t="s">
        <v>435</v>
      </c>
    </row>
    <row r="25" spans="1:28" ht="91.25" customHeight="1" x14ac:dyDescent="0.2">
      <c r="A25" s="6" t="s">
        <v>26</v>
      </c>
      <c r="B25" s="6" t="s">
        <v>26</v>
      </c>
      <c r="C25" s="7" t="s">
        <v>1951</v>
      </c>
      <c r="D25" s="8">
        <v>191500022477</v>
      </c>
      <c r="E25" s="19" t="s">
        <v>1952</v>
      </c>
      <c r="F25" s="10">
        <v>149</v>
      </c>
      <c r="G25" s="127">
        <f t="shared" si="0"/>
        <v>104.3</v>
      </c>
      <c r="H25" s="6" t="s">
        <v>431</v>
      </c>
      <c r="I25" s="33">
        <v>33</v>
      </c>
      <c r="J25" s="34">
        <v>1</v>
      </c>
      <c r="K25" s="33">
        <v>16</v>
      </c>
      <c r="L25" s="35">
        <v>1</v>
      </c>
      <c r="M25" s="35">
        <v>34</v>
      </c>
      <c r="N25" s="35">
        <v>2</v>
      </c>
      <c r="O25" s="35">
        <v>17</v>
      </c>
      <c r="P25" s="35">
        <v>2</v>
      </c>
      <c r="Q25" s="68">
        <v>15</v>
      </c>
      <c r="R25" s="71" t="s">
        <v>2594</v>
      </c>
      <c r="S25" s="19" t="s">
        <v>458</v>
      </c>
      <c r="T25" s="19" t="s">
        <v>539</v>
      </c>
      <c r="U25" s="19" t="s">
        <v>459</v>
      </c>
      <c r="V25" s="19" t="s">
        <v>2241</v>
      </c>
      <c r="W25" s="19" t="s">
        <v>2611</v>
      </c>
      <c r="X25" s="6" t="s">
        <v>538</v>
      </c>
      <c r="Y25" s="6"/>
      <c r="Z25" s="6" t="s">
        <v>20</v>
      </c>
      <c r="AA25" s="6" t="s">
        <v>431</v>
      </c>
      <c r="AB25" s="6" t="s">
        <v>435</v>
      </c>
    </row>
    <row r="26" spans="1:28" ht="91.25" customHeight="1" x14ac:dyDescent="0.2">
      <c r="A26" s="6" t="s">
        <v>26</v>
      </c>
      <c r="B26" s="6" t="s">
        <v>26</v>
      </c>
      <c r="C26" s="7" t="s">
        <v>1953</v>
      </c>
      <c r="D26" s="8">
        <v>191500022484</v>
      </c>
      <c r="E26" s="19" t="s">
        <v>1954</v>
      </c>
      <c r="F26" s="10">
        <v>83</v>
      </c>
      <c r="G26" s="127">
        <f t="shared" si="0"/>
        <v>58.099999999999994</v>
      </c>
      <c r="H26" s="6" t="s">
        <v>431</v>
      </c>
      <c r="I26" s="33">
        <v>15</v>
      </c>
      <c r="J26" s="34">
        <v>1</v>
      </c>
      <c r="K26" s="33">
        <v>15</v>
      </c>
      <c r="L26" s="35">
        <v>1</v>
      </c>
      <c r="M26" s="35">
        <v>16</v>
      </c>
      <c r="N26" s="35">
        <v>2</v>
      </c>
      <c r="O26" s="35">
        <v>16</v>
      </c>
      <c r="P26" s="35">
        <v>2</v>
      </c>
      <c r="Q26" s="68">
        <v>15</v>
      </c>
      <c r="R26" s="71" t="s">
        <v>2595</v>
      </c>
      <c r="S26" s="19" t="s">
        <v>458</v>
      </c>
      <c r="T26" s="19" t="s">
        <v>464</v>
      </c>
      <c r="U26" s="19" t="s">
        <v>459</v>
      </c>
      <c r="V26" s="19" t="s">
        <v>2241</v>
      </c>
      <c r="W26" s="19" t="s">
        <v>2611</v>
      </c>
      <c r="X26" s="19" t="s">
        <v>538</v>
      </c>
      <c r="Y26" s="19" t="s">
        <v>2242</v>
      </c>
      <c r="Z26" s="6" t="s">
        <v>20</v>
      </c>
      <c r="AA26" s="6" t="s">
        <v>431</v>
      </c>
      <c r="AB26" s="6" t="s">
        <v>435</v>
      </c>
    </row>
    <row r="27" spans="1:28" ht="91.25" customHeight="1" x14ac:dyDescent="0.2">
      <c r="A27" s="6" t="s">
        <v>26</v>
      </c>
      <c r="B27" s="6" t="s">
        <v>26</v>
      </c>
      <c r="C27" s="7" t="s">
        <v>1955</v>
      </c>
      <c r="D27" s="8">
        <v>191500022491</v>
      </c>
      <c r="E27" s="19" t="s">
        <v>1956</v>
      </c>
      <c r="F27" s="10">
        <v>83</v>
      </c>
      <c r="G27" s="127">
        <f t="shared" si="0"/>
        <v>58.099999999999994</v>
      </c>
      <c r="H27" s="6" t="s">
        <v>431</v>
      </c>
      <c r="I27" s="33">
        <v>15.5</v>
      </c>
      <c r="J27" s="34">
        <v>1</v>
      </c>
      <c r="K27" s="33">
        <v>15.5</v>
      </c>
      <c r="L27" s="35">
        <v>1</v>
      </c>
      <c r="M27" s="35">
        <v>17</v>
      </c>
      <c r="N27" s="35">
        <v>2</v>
      </c>
      <c r="O27" s="35">
        <v>16</v>
      </c>
      <c r="P27" s="35">
        <v>2</v>
      </c>
      <c r="Q27" s="68">
        <v>15</v>
      </c>
      <c r="R27" s="71" t="s">
        <v>2596</v>
      </c>
      <c r="S27" s="19" t="s">
        <v>458</v>
      </c>
      <c r="T27" s="19" t="s">
        <v>471</v>
      </c>
      <c r="U27" s="19" t="s">
        <v>459</v>
      </c>
      <c r="V27" s="19" t="s">
        <v>2241</v>
      </c>
      <c r="W27" s="19" t="s">
        <v>2611</v>
      </c>
      <c r="X27" s="19" t="s">
        <v>538</v>
      </c>
      <c r="Y27" s="19" t="s">
        <v>2243</v>
      </c>
      <c r="Z27" s="6" t="s">
        <v>20</v>
      </c>
      <c r="AA27" s="6" t="s">
        <v>431</v>
      </c>
      <c r="AB27" s="6" t="s">
        <v>435</v>
      </c>
    </row>
    <row r="28" spans="1:28" ht="91.25" customHeight="1" x14ac:dyDescent="0.2">
      <c r="A28" s="6" t="s">
        <v>26</v>
      </c>
      <c r="B28" s="6" t="s">
        <v>26</v>
      </c>
      <c r="C28" s="7" t="s">
        <v>1957</v>
      </c>
      <c r="D28" s="8">
        <v>191500022507</v>
      </c>
      <c r="E28" s="19" t="s">
        <v>1958</v>
      </c>
      <c r="F28" s="10">
        <v>83</v>
      </c>
      <c r="G28" s="127">
        <f t="shared" si="0"/>
        <v>58.099999999999994</v>
      </c>
      <c r="H28" s="6" t="s">
        <v>431</v>
      </c>
      <c r="I28" s="33">
        <v>13.5</v>
      </c>
      <c r="J28" s="34">
        <v>1</v>
      </c>
      <c r="K28" s="33">
        <v>13.5</v>
      </c>
      <c r="L28" s="35">
        <v>1</v>
      </c>
      <c r="M28" s="35">
        <v>14</v>
      </c>
      <c r="N28" s="35">
        <v>2</v>
      </c>
      <c r="O28" s="35">
        <v>14</v>
      </c>
      <c r="P28" s="35">
        <v>2</v>
      </c>
      <c r="Q28" s="68">
        <v>15</v>
      </c>
      <c r="R28" s="71" t="s">
        <v>2597</v>
      </c>
      <c r="S28" s="19" t="s">
        <v>458</v>
      </c>
      <c r="T28" s="19" t="s">
        <v>473</v>
      </c>
      <c r="U28" s="19" t="s">
        <v>459</v>
      </c>
      <c r="V28" s="19" t="s">
        <v>2241</v>
      </c>
      <c r="W28" s="19" t="s">
        <v>2611</v>
      </c>
      <c r="X28" s="6" t="s">
        <v>538</v>
      </c>
      <c r="Y28" s="2"/>
      <c r="Z28" s="6" t="s">
        <v>20</v>
      </c>
      <c r="AA28" s="6" t="s">
        <v>431</v>
      </c>
      <c r="AB28" s="6" t="s">
        <v>435</v>
      </c>
    </row>
    <row r="29" spans="1:28" ht="91.25" customHeight="1" x14ac:dyDescent="0.2">
      <c r="A29" s="6" t="s">
        <v>26</v>
      </c>
      <c r="B29" s="6" t="s">
        <v>26</v>
      </c>
      <c r="C29" s="7" t="s">
        <v>1959</v>
      </c>
      <c r="D29" s="8">
        <v>191500022514</v>
      </c>
      <c r="E29" s="19" t="s">
        <v>1960</v>
      </c>
      <c r="F29" s="10">
        <v>94</v>
      </c>
      <c r="G29" s="127">
        <f t="shared" si="0"/>
        <v>65.8</v>
      </c>
      <c r="H29" s="6" t="s">
        <v>431</v>
      </c>
      <c r="I29" s="33">
        <v>22.25</v>
      </c>
      <c r="J29" s="34">
        <v>1</v>
      </c>
      <c r="K29" s="33">
        <v>14.5</v>
      </c>
      <c r="L29" s="35">
        <v>1</v>
      </c>
      <c r="M29" s="35">
        <v>23</v>
      </c>
      <c r="N29" s="35">
        <v>2</v>
      </c>
      <c r="O29" s="35">
        <v>15</v>
      </c>
      <c r="P29" s="35">
        <v>2</v>
      </c>
      <c r="Q29" s="68">
        <v>15</v>
      </c>
      <c r="R29" s="71" t="s">
        <v>2598</v>
      </c>
      <c r="S29" s="19" t="s">
        <v>458</v>
      </c>
      <c r="T29" s="19" t="s">
        <v>475</v>
      </c>
      <c r="U29" s="19" t="s">
        <v>459</v>
      </c>
      <c r="V29" s="19" t="s">
        <v>2241</v>
      </c>
      <c r="W29" s="19" t="s">
        <v>2611</v>
      </c>
      <c r="X29" s="6" t="s">
        <v>538</v>
      </c>
      <c r="Y29" s="2"/>
      <c r="Z29" s="6" t="s">
        <v>20</v>
      </c>
      <c r="AA29" s="6" t="s">
        <v>431</v>
      </c>
      <c r="AB29" s="6" t="s">
        <v>435</v>
      </c>
    </row>
    <row r="30" spans="1:28" ht="91.25" customHeight="1" x14ac:dyDescent="0.2">
      <c r="A30" s="6" t="s">
        <v>26</v>
      </c>
      <c r="B30" s="6" t="s">
        <v>26</v>
      </c>
      <c r="C30" s="7" t="s">
        <v>1961</v>
      </c>
      <c r="D30" s="8">
        <v>191500022521</v>
      </c>
      <c r="E30" s="19" t="s">
        <v>1962</v>
      </c>
      <c r="F30" s="10">
        <v>94</v>
      </c>
      <c r="G30" s="127">
        <f t="shared" si="0"/>
        <v>65.8</v>
      </c>
      <c r="H30" s="6" t="s">
        <v>431</v>
      </c>
      <c r="I30" s="33">
        <v>14</v>
      </c>
      <c r="J30" s="34">
        <v>1</v>
      </c>
      <c r="K30" s="33">
        <v>14</v>
      </c>
      <c r="L30" s="35">
        <v>1</v>
      </c>
      <c r="M30" s="35">
        <v>15</v>
      </c>
      <c r="N30" s="35">
        <v>2</v>
      </c>
      <c r="O30" s="35">
        <v>15</v>
      </c>
      <c r="P30" s="35">
        <v>2</v>
      </c>
      <c r="Q30" s="68">
        <v>15</v>
      </c>
      <c r="R30" s="71" t="s">
        <v>2599</v>
      </c>
      <c r="S30" s="19" t="s">
        <v>458</v>
      </c>
      <c r="T30" s="19" t="s">
        <v>477</v>
      </c>
      <c r="U30" s="19" t="s">
        <v>459</v>
      </c>
      <c r="V30" s="19" t="s">
        <v>2241</v>
      </c>
      <c r="W30" s="19" t="s">
        <v>2611</v>
      </c>
      <c r="X30" s="6" t="s">
        <v>538</v>
      </c>
      <c r="Y30" s="2"/>
      <c r="Z30" s="6" t="s">
        <v>20</v>
      </c>
      <c r="AA30" s="6" t="s">
        <v>431</v>
      </c>
      <c r="AB30" s="6" t="s">
        <v>435</v>
      </c>
    </row>
    <row r="31" spans="1:28" ht="91.25" customHeight="1" x14ac:dyDescent="0.2">
      <c r="A31" s="6" t="s">
        <v>26</v>
      </c>
      <c r="B31" s="6" t="s">
        <v>26</v>
      </c>
      <c r="C31" s="7" t="s">
        <v>1963</v>
      </c>
      <c r="D31" s="8">
        <v>191500022538</v>
      </c>
      <c r="E31" s="19" t="s">
        <v>1964</v>
      </c>
      <c r="F31" s="10">
        <v>132</v>
      </c>
      <c r="G31" s="127">
        <f t="shared" si="0"/>
        <v>92.399999999999991</v>
      </c>
      <c r="H31" s="6" t="s">
        <v>431</v>
      </c>
      <c r="I31" s="33">
        <v>27.25</v>
      </c>
      <c r="J31" s="34">
        <v>1</v>
      </c>
      <c r="K31" s="33">
        <v>14.25</v>
      </c>
      <c r="L31" s="35">
        <v>1</v>
      </c>
      <c r="M31" s="35">
        <v>28</v>
      </c>
      <c r="N31" s="35">
        <v>2</v>
      </c>
      <c r="O31" s="35">
        <v>15</v>
      </c>
      <c r="P31" s="35">
        <v>2</v>
      </c>
      <c r="Q31" s="68">
        <v>15</v>
      </c>
      <c r="R31" s="71" t="s">
        <v>2600</v>
      </c>
      <c r="S31" s="19" t="s">
        <v>458</v>
      </c>
      <c r="T31" s="19" t="s">
        <v>479</v>
      </c>
      <c r="U31" s="19" t="s">
        <v>459</v>
      </c>
      <c r="V31" s="19" t="s">
        <v>2241</v>
      </c>
      <c r="W31" s="19" t="s">
        <v>2611</v>
      </c>
      <c r="X31" s="6" t="s">
        <v>538</v>
      </c>
      <c r="Y31" s="2"/>
      <c r="Z31" s="6" t="s">
        <v>20</v>
      </c>
      <c r="AA31" s="6" t="s">
        <v>431</v>
      </c>
      <c r="AB31" s="6" t="s">
        <v>435</v>
      </c>
    </row>
    <row r="32" spans="1:28" ht="91.25" customHeight="1" x14ac:dyDescent="0.2">
      <c r="A32" s="6" t="s">
        <v>26</v>
      </c>
      <c r="B32" s="6" t="s">
        <v>26</v>
      </c>
      <c r="C32" s="7" t="s">
        <v>1965</v>
      </c>
      <c r="D32" s="8">
        <v>191500022545</v>
      </c>
      <c r="E32" s="19" t="s">
        <v>1966</v>
      </c>
      <c r="F32" s="10">
        <v>105</v>
      </c>
      <c r="G32" s="127">
        <f t="shared" si="0"/>
        <v>73.5</v>
      </c>
      <c r="H32" s="6" t="s">
        <v>431</v>
      </c>
      <c r="I32" s="33">
        <v>17.25</v>
      </c>
      <c r="J32" s="34">
        <v>1</v>
      </c>
      <c r="K32" s="33">
        <v>15.25</v>
      </c>
      <c r="L32" s="35">
        <v>1</v>
      </c>
      <c r="M32" s="35">
        <v>18</v>
      </c>
      <c r="N32" s="35">
        <v>2</v>
      </c>
      <c r="O32" s="35">
        <v>16</v>
      </c>
      <c r="P32" s="35">
        <v>2</v>
      </c>
      <c r="Q32" s="68">
        <v>15</v>
      </c>
      <c r="R32" s="71" t="s">
        <v>2601</v>
      </c>
      <c r="S32" s="19" t="s">
        <v>458</v>
      </c>
      <c r="T32" s="19" t="s">
        <v>481</v>
      </c>
      <c r="U32" s="19" t="s">
        <v>459</v>
      </c>
      <c r="V32" s="19" t="s">
        <v>2241</v>
      </c>
      <c r="W32" s="19" t="s">
        <v>2611</v>
      </c>
      <c r="X32" s="6" t="s">
        <v>538</v>
      </c>
      <c r="Y32" s="2"/>
      <c r="Z32" s="6" t="s">
        <v>20</v>
      </c>
      <c r="AA32" s="6" t="s">
        <v>431</v>
      </c>
      <c r="AB32" s="6" t="s">
        <v>435</v>
      </c>
    </row>
    <row r="33" spans="1:28" ht="91.25" customHeight="1" x14ac:dyDescent="0.2">
      <c r="A33" s="6" t="s">
        <v>26</v>
      </c>
      <c r="B33" s="6" t="s">
        <v>26</v>
      </c>
      <c r="C33" s="7" t="s">
        <v>1967</v>
      </c>
      <c r="D33" s="8">
        <v>191500022552</v>
      </c>
      <c r="E33" s="19" t="s">
        <v>1968</v>
      </c>
      <c r="F33" s="10">
        <v>116</v>
      </c>
      <c r="G33" s="127">
        <f t="shared" si="0"/>
        <v>81.199999999999989</v>
      </c>
      <c r="H33" s="6" t="s">
        <v>431</v>
      </c>
      <c r="I33" s="33">
        <v>21.25</v>
      </c>
      <c r="J33" s="34">
        <v>1</v>
      </c>
      <c r="K33" s="33">
        <v>15.25</v>
      </c>
      <c r="L33" s="35">
        <v>1</v>
      </c>
      <c r="M33" s="35">
        <v>22</v>
      </c>
      <c r="N33" s="35">
        <v>2</v>
      </c>
      <c r="O33" s="35">
        <v>16</v>
      </c>
      <c r="P33" s="35">
        <v>2</v>
      </c>
      <c r="Q33" s="68">
        <v>15</v>
      </c>
      <c r="R33" s="71" t="s">
        <v>2602</v>
      </c>
      <c r="S33" s="19" t="s">
        <v>458</v>
      </c>
      <c r="T33" s="19" t="s">
        <v>483</v>
      </c>
      <c r="U33" s="19" t="s">
        <v>459</v>
      </c>
      <c r="V33" s="19" t="s">
        <v>2241</v>
      </c>
      <c r="W33" s="19" t="s">
        <v>2611</v>
      </c>
      <c r="X33" s="6" t="s">
        <v>538</v>
      </c>
      <c r="Y33" s="2"/>
      <c r="Z33" s="6" t="s">
        <v>20</v>
      </c>
      <c r="AA33" s="6" t="s">
        <v>431</v>
      </c>
      <c r="AB33" s="6" t="s">
        <v>435</v>
      </c>
    </row>
    <row r="34" spans="1:28" s="21" customFormat="1" ht="91.25" customHeight="1" x14ac:dyDescent="0.2">
      <c r="A34" s="6" t="s">
        <v>26</v>
      </c>
      <c r="B34" s="6" t="s">
        <v>26</v>
      </c>
      <c r="C34" s="7" t="s">
        <v>1969</v>
      </c>
      <c r="D34" s="8">
        <v>191500022569</v>
      </c>
      <c r="E34" s="19" t="s">
        <v>1970</v>
      </c>
      <c r="F34" s="10">
        <v>132</v>
      </c>
      <c r="G34" s="127">
        <f t="shared" ref="G34:G65" si="1">F34*0.7</f>
        <v>92.399999999999991</v>
      </c>
      <c r="H34" s="6" t="s">
        <v>431</v>
      </c>
      <c r="I34" s="33">
        <v>27.25</v>
      </c>
      <c r="J34" s="34">
        <v>1</v>
      </c>
      <c r="K34" s="33">
        <v>15.25</v>
      </c>
      <c r="L34" s="35">
        <v>1</v>
      </c>
      <c r="M34" s="35">
        <v>28</v>
      </c>
      <c r="N34" s="35">
        <v>2</v>
      </c>
      <c r="O34" s="35">
        <v>16</v>
      </c>
      <c r="P34" s="35">
        <v>2</v>
      </c>
      <c r="Q34" s="68">
        <v>15</v>
      </c>
      <c r="R34" s="71" t="s">
        <v>2603</v>
      </c>
      <c r="S34" s="19" t="s">
        <v>458</v>
      </c>
      <c r="T34" s="19" t="s">
        <v>516</v>
      </c>
      <c r="U34" s="19" t="s">
        <v>459</v>
      </c>
      <c r="V34" s="19" t="s">
        <v>2241</v>
      </c>
      <c r="W34" s="19" t="s">
        <v>2611</v>
      </c>
      <c r="X34" s="6" t="s">
        <v>538</v>
      </c>
      <c r="Y34" s="2"/>
      <c r="Z34" s="6" t="s">
        <v>20</v>
      </c>
      <c r="AA34" s="6" t="s">
        <v>431</v>
      </c>
      <c r="AB34" s="6" t="s">
        <v>435</v>
      </c>
    </row>
    <row r="35" spans="1:28" s="21" customFormat="1" ht="91.25" customHeight="1" x14ac:dyDescent="0.2">
      <c r="A35" s="6" t="s">
        <v>26</v>
      </c>
      <c r="B35" s="6" t="s">
        <v>26</v>
      </c>
      <c r="C35" s="7" t="s">
        <v>1971</v>
      </c>
      <c r="D35" s="25">
        <v>191500022576</v>
      </c>
      <c r="E35" s="19" t="s">
        <v>1972</v>
      </c>
      <c r="F35" s="10">
        <v>83</v>
      </c>
      <c r="G35" s="127">
        <f t="shared" si="1"/>
        <v>58.099999999999994</v>
      </c>
      <c r="H35" s="6" t="s">
        <v>431</v>
      </c>
      <c r="I35" s="33">
        <v>14.25</v>
      </c>
      <c r="J35" s="34">
        <v>1</v>
      </c>
      <c r="K35" s="33">
        <v>15.25</v>
      </c>
      <c r="L35" s="35">
        <v>1</v>
      </c>
      <c r="M35" s="35">
        <v>15</v>
      </c>
      <c r="N35" s="35">
        <v>2</v>
      </c>
      <c r="O35" s="35">
        <v>16</v>
      </c>
      <c r="P35" s="35">
        <v>2</v>
      </c>
      <c r="Q35" s="68">
        <v>15</v>
      </c>
      <c r="R35" s="71" t="s">
        <v>2604</v>
      </c>
      <c r="S35" s="19" t="s">
        <v>458</v>
      </c>
      <c r="T35" s="19" t="s">
        <v>486</v>
      </c>
      <c r="U35" s="19" t="s">
        <v>459</v>
      </c>
      <c r="V35" s="19" t="s">
        <v>2241</v>
      </c>
      <c r="W35" s="19" t="s">
        <v>2611</v>
      </c>
      <c r="X35" s="6" t="s">
        <v>538</v>
      </c>
      <c r="Y35" s="2"/>
      <c r="Z35" s="6" t="s">
        <v>20</v>
      </c>
      <c r="AA35" s="6" t="s">
        <v>431</v>
      </c>
      <c r="AB35" s="6" t="s">
        <v>435</v>
      </c>
    </row>
    <row r="36" spans="1:28" s="21" customFormat="1" ht="91.25" customHeight="1" x14ac:dyDescent="0.2">
      <c r="A36" s="6" t="s">
        <v>26</v>
      </c>
      <c r="B36" s="6" t="s">
        <v>26</v>
      </c>
      <c r="C36" s="7" t="s">
        <v>1973</v>
      </c>
      <c r="D36" s="25">
        <v>191500022583</v>
      </c>
      <c r="E36" s="19" t="s">
        <v>1974</v>
      </c>
      <c r="F36" s="10">
        <v>83</v>
      </c>
      <c r="G36" s="127">
        <f t="shared" si="1"/>
        <v>58.099999999999994</v>
      </c>
      <c r="H36" s="6" t="s">
        <v>431</v>
      </c>
      <c r="I36" s="33">
        <v>15.5</v>
      </c>
      <c r="J36" s="34">
        <v>1</v>
      </c>
      <c r="K36" s="33">
        <v>10</v>
      </c>
      <c r="L36" s="35">
        <v>1</v>
      </c>
      <c r="M36" s="35">
        <v>17</v>
      </c>
      <c r="N36" s="35">
        <v>2</v>
      </c>
      <c r="O36" s="35">
        <v>12</v>
      </c>
      <c r="P36" s="35">
        <v>2</v>
      </c>
      <c r="Q36" s="68">
        <v>15</v>
      </c>
      <c r="R36" s="71" t="s">
        <v>2605</v>
      </c>
      <c r="S36" s="19" t="s">
        <v>458</v>
      </c>
      <c r="T36" s="19" t="s">
        <v>488</v>
      </c>
      <c r="U36" s="19" t="s">
        <v>459</v>
      </c>
      <c r="V36" s="19" t="s">
        <v>2241</v>
      </c>
      <c r="W36" s="19" t="s">
        <v>2611</v>
      </c>
      <c r="X36" s="6" t="s">
        <v>538</v>
      </c>
      <c r="Y36" s="2"/>
      <c r="Z36" s="6" t="s">
        <v>20</v>
      </c>
      <c r="AA36" s="6" t="s">
        <v>431</v>
      </c>
      <c r="AB36" s="6" t="s">
        <v>435</v>
      </c>
    </row>
    <row r="37" spans="1:28" s="21" customFormat="1" ht="91.25" customHeight="1" x14ac:dyDescent="0.2">
      <c r="A37" s="6" t="s">
        <v>26</v>
      </c>
      <c r="B37" s="6" t="s">
        <v>26</v>
      </c>
      <c r="C37" s="7" t="s">
        <v>1975</v>
      </c>
      <c r="D37" s="25">
        <v>191500022590</v>
      </c>
      <c r="E37" s="19" t="s">
        <v>1976</v>
      </c>
      <c r="F37" s="10">
        <v>132</v>
      </c>
      <c r="G37" s="127">
        <f t="shared" si="1"/>
        <v>92.399999999999991</v>
      </c>
      <c r="H37" s="6" t="s">
        <v>431</v>
      </c>
      <c r="I37" s="33">
        <v>29.25</v>
      </c>
      <c r="J37" s="34">
        <v>1</v>
      </c>
      <c r="K37" s="33">
        <v>14.5</v>
      </c>
      <c r="L37" s="35">
        <v>1</v>
      </c>
      <c r="M37" s="35">
        <v>31</v>
      </c>
      <c r="N37" s="35">
        <v>2</v>
      </c>
      <c r="O37" s="35">
        <v>15</v>
      </c>
      <c r="P37" s="35">
        <v>2</v>
      </c>
      <c r="Q37" s="68">
        <v>15</v>
      </c>
      <c r="R37" s="71" t="s">
        <v>2606</v>
      </c>
      <c r="S37" s="19" t="s">
        <v>458</v>
      </c>
      <c r="T37" s="19" t="s">
        <v>490</v>
      </c>
      <c r="U37" s="19" t="s">
        <v>459</v>
      </c>
      <c r="V37" s="19" t="s">
        <v>2241</v>
      </c>
      <c r="W37" s="19" t="s">
        <v>2611</v>
      </c>
      <c r="X37" s="6" t="s">
        <v>538</v>
      </c>
      <c r="Y37" s="2"/>
      <c r="Z37" s="6" t="s">
        <v>20</v>
      </c>
      <c r="AA37" s="6" t="s">
        <v>431</v>
      </c>
      <c r="AB37" s="6" t="s">
        <v>435</v>
      </c>
    </row>
    <row r="38" spans="1:28" s="21" customFormat="1" ht="91.25" customHeight="1" x14ac:dyDescent="0.2">
      <c r="A38" s="6" t="s">
        <v>26</v>
      </c>
      <c r="B38" s="6" t="s">
        <v>26</v>
      </c>
      <c r="C38" s="7" t="s">
        <v>1977</v>
      </c>
      <c r="D38" s="25">
        <v>191500022606</v>
      </c>
      <c r="E38" s="19" t="s">
        <v>1978</v>
      </c>
      <c r="F38" s="10">
        <v>83</v>
      </c>
      <c r="G38" s="127">
        <f t="shared" si="1"/>
        <v>58.099999999999994</v>
      </c>
      <c r="H38" s="6" t="s">
        <v>431</v>
      </c>
      <c r="I38" s="33">
        <v>14.5</v>
      </c>
      <c r="J38" s="34">
        <v>1</v>
      </c>
      <c r="K38" s="33">
        <v>13.25</v>
      </c>
      <c r="L38" s="35">
        <v>1</v>
      </c>
      <c r="M38" s="35">
        <v>15</v>
      </c>
      <c r="N38" s="35">
        <v>2</v>
      </c>
      <c r="O38" s="35">
        <v>14</v>
      </c>
      <c r="P38" s="35">
        <v>2</v>
      </c>
      <c r="Q38" s="68">
        <v>15</v>
      </c>
      <c r="R38" s="71" t="s">
        <v>2607</v>
      </c>
      <c r="S38" s="19" t="s">
        <v>458</v>
      </c>
      <c r="T38" s="19" t="s">
        <v>492</v>
      </c>
      <c r="U38" s="19" t="s">
        <v>459</v>
      </c>
      <c r="V38" s="19" t="s">
        <v>2241</v>
      </c>
      <c r="W38" s="19" t="s">
        <v>2611</v>
      </c>
      <c r="X38" s="6" t="s">
        <v>538</v>
      </c>
      <c r="Y38" s="6" t="s">
        <v>2244</v>
      </c>
      <c r="Z38" s="6" t="s">
        <v>20</v>
      </c>
      <c r="AA38" s="6" t="s">
        <v>431</v>
      </c>
      <c r="AB38" s="6" t="s">
        <v>435</v>
      </c>
    </row>
    <row r="39" spans="1:28" s="21" customFormat="1" ht="91.25" customHeight="1" x14ac:dyDescent="0.2">
      <c r="A39" s="6" t="s">
        <v>26</v>
      </c>
      <c r="B39" s="6" t="s">
        <v>26</v>
      </c>
      <c r="C39" s="7" t="s">
        <v>1979</v>
      </c>
      <c r="D39" s="25">
        <v>191500022613</v>
      </c>
      <c r="E39" s="19" t="s">
        <v>1974</v>
      </c>
      <c r="F39" s="10">
        <v>105</v>
      </c>
      <c r="G39" s="127">
        <f t="shared" si="1"/>
        <v>73.5</v>
      </c>
      <c r="H39" s="6" t="s">
        <v>431</v>
      </c>
      <c r="I39" s="33">
        <v>18</v>
      </c>
      <c r="J39" s="34">
        <v>1</v>
      </c>
      <c r="K39" s="33">
        <v>17</v>
      </c>
      <c r="L39" s="35">
        <v>1</v>
      </c>
      <c r="M39" s="35">
        <v>19</v>
      </c>
      <c r="N39" s="35">
        <v>2</v>
      </c>
      <c r="O39" s="35">
        <v>18</v>
      </c>
      <c r="P39" s="35">
        <v>2</v>
      </c>
      <c r="Q39" s="68">
        <v>15</v>
      </c>
      <c r="R39" s="71" t="s">
        <v>2605</v>
      </c>
      <c r="S39" s="19" t="s">
        <v>458</v>
      </c>
      <c r="T39" s="19" t="s">
        <v>493</v>
      </c>
      <c r="U39" s="19" t="s">
        <v>459</v>
      </c>
      <c r="V39" s="19" t="s">
        <v>2241</v>
      </c>
      <c r="W39" s="19" t="s">
        <v>2611</v>
      </c>
      <c r="X39" s="6" t="s">
        <v>538</v>
      </c>
      <c r="Y39" s="2"/>
      <c r="Z39" s="6" t="s">
        <v>20</v>
      </c>
      <c r="AA39" s="6" t="s">
        <v>431</v>
      </c>
      <c r="AB39" s="6" t="s">
        <v>435</v>
      </c>
    </row>
    <row r="40" spans="1:28" s="21" customFormat="1" ht="91.25" customHeight="1" x14ac:dyDescent="0.2">
      <c r="A40" s="6" t="s">
        <v>26</v>
      </c>
      <c r="B40" s="6" t="s">
        <v>26</v>
      </c>
      <c r="C40" s="7" t="s">
        <v>1980</v>
      </c>
      <c r="D40" s="5">
        <v>191500024440</v>
      </c>
      <c r="E40" s="19" t="s">
        <v>1981</v>
      </c>
      <c r="F40" s="10">
        <v>116</v>
      </c>
      <c r="G40" s="127">
        <f t="shared" si="1"/>
        <v>81.199999999999989</v>
      </c>
      <c r="H40" s="6" t="s">
        <v>431</v>
      </c>
      <c r="I40" s="33">
        <v>19.75</v>
      </c>
      <c r="J40" s="34">
        <v>1</v>
      </c>
      <c r="K40" s="33">
        <v>14.625</v>
      </c>
      <c r="L40" s="35">
        <v>1</v>
      </c>
      <c r="M40" s="35">
        <v>25</v>
      </c>
      <c r="N40" s="35">
        <v>2</v>
      </c>
      <c r="O40" s="35">
        <v>16</v>
      </c>
      <c r="P40" s="35">
        <v>2</v>
      </c>
      <c r="Q40" s="68">
        <v>15</v>
      </c>
      <c r="R40" s="71" t="s">
        <v>2608</v>
      </c>
      <c r="S40" s="19" t="s">
        <v>458</v>
      </c>
      <c r="T40" s="19" t="s">
        <v>1982</v>
      </c>
      <c r="U40" s="19" t="s">
        <v>459</v>
      </c>
      <c r="V40" s="19" t="s">
        <v>2241</v>
      </c>
      <c r="W40" s="19" t="s">
        <v>2611</v>
      </c>
      <c r="X40" s="6" t="s">
        <v>538</v>
      </c>
      <c r="Y40" s="2"/>
      <c r="Z40" s="6" t="s">
        <v>20</v>
      </c>
      <c r="AA40" s="6" t="s">
        <v>431</v>
      </c>
      <c r="AB40" s="6" t="s">
        <v>435</v>
      </c>
    </row>
    <row r="41" spans="1:28" s="21" customFormat="1" ht="91.25" customHeight="1" x14ac:dyDescent="0.2">
      <c r="A41" s="6" t="s">
        <v>26</v>
      </c>
      <c r="B41" s="6" t="s">
        <v>26</v>
      </c>
      <c r="C41" s="7" t="s">
        <v>1983</v>
      </c>
      <c r="D41" s="5">
        <v>191500024464</v>
      </c>
      <c r="E41" s="19" t="s">
        <v>1984</v>
      </c>
      <c r="F41" s="10">
        <v>132</v>
      </c>
      <c r="G41" s="127">
        <f t="shared" si="1"/>
        <v>92.399999999999991</v>
      </c>
      <c r="H41" s="6" t="s">
        <v>431</v>
      </c>
      <c r="I41" s="33">
        <v>21.375</v>
      </c>
      <c r="J41" s="34">
        <v>1</v>
      </c>
      <c r="K41" s="33">
        <v>13.375</v>
      </c>
      <c r="L41" s="35">
        <v>1</v>
      </c>
      <c r="M41" s="35">
        <v>28</v>
      </c>
      <c r="N41" s="35">
        <v>2</v>
      </c>
      <c r="O41" s="35">
        <v>15</v>
      </c>
      <c r="P41" s="35">
        <v>2</v>
      </c>
      <c r="Q41" s="68">
        <v>15</v>
      </c>
      <c r="R41" s="71" t="s">
        <v>2609</v>
      </c>
      <c r="S41" s="19" t="s">
        <v>458</v>
      </c>
      <c r="T41" s="19" t="s">
        <v>2027</v>
      </c>
      <c r="U41" s="19" t="s">
        <v>459</v>
      </c>
      <c r="V41" s="19" t="s">
        <v>2241</v>
      </c>
      <c r="W41" s="19" t="s">
        <v>2611</v>
      </c>
      <c r="X41" s="6" t="s">
        <v>538</v>
      </c>
      <c r="Y41" s="2"/>
      <c r="Z41" s="6" t="s">
        <v>20</v>
      </c>
      <c r="AA41" s="6" t="s">
        <v>431</v>
      </c>
      <c r="AB41" s="6" t="s">
        <v>435</v>
      </c>
    </row>
    <row r="42" spans="1:28" s="21" customFormat="1" ht="91.25" customHeight="1" x14ac:dyDescent="0.2">
      <c r="A42" s="6" t="s">
        <v>26</v>
      </c>
      <c r="B42" s="6" t="s">
        <v>26</v>
      </c>
      <c r="C42" s="7" t="s">
        <v>1985</v>
      </c>
      <c r="D42" s="5">
        <v>191500024471</v>
      </c>
      <c r="E42" s="19" t="s">
        <v>1986</v>
      </c>
      <c r="F42" s="10">
        <v>132</v>
      </c>
      <c r="G42" s="127">
        <f t="shared" si="1"/>
        <v>92.399999999999991</v>
      </c>
      <c r="H42" s="6" t="s">
        <v>431</v>
      </c>
      <c r="I42" s="33">
        <v>24.25</v>
      </c>
      <c r="J42" s="34">
        <v>1</v>
      </c>
      <c r="K42" s="33">
        <v>15.5</v>
      </c>
      <c r="L42" s="35">
        <v>1</v>
      </c>
      <c r="M42" s="35">
        <v>28</v>
      </c>
      <c r="N42" s="35">
        <v>2</v>
      </c>
      <c r="O42" s="35">
        <v>16.5</v>
      </c>
      <c r="P42" s="35">
        <v>2</v>
      </c>
      <c r="Q42" s="68">
        <v>15</v>
      </c>
      <c r="R42" s="71" t="s">
        <v>2610</v>
      </c>
      <c r="S42" s="19" t="s">
        <v>458</v>
      </c>
      <c r="T42" s="19" t="s">
        <v>1987</v>
      </c>
      <c r="U42" s="19" t="s">
        <v>459</v>
      </c>
      <c r="V42" s="19" t="s">
        <v>2241</v>
      </c>
      <c r="W42" s="19" t="s">
        <v>2611</v>
      </c>
      <c r="X42" s="6" t="s">
        <v>538</v>
      </c>
      <c r="Y42" s="2"/>
      <c r="Z42" s="6" t="s">
        <v>20</v>
      </c>
      <c r="AA42" s="6" t="s">
        <v>431</v>
      </c>
      <c r="AB42" s="6" t="s">
        <v>435</v>
      </c>
    </row>
    <row r="43" spans="1:28" s="21" customFormat="1" ht="91.25" customHeight="1" x14ac:dyDescent="0.2">
      <c r="A43" s="11" t="s">
        <v>26</v>
      </c>
      <c r="B43" s="11" t="s">
        <v>26</v>
      </c>
      <c r="C43" s="11" t="s">
        <v>494</v>
      </c>
      <c r="D43" s="25">
        <v>191500020701</v>
      </c>
      <c r="E43" s="19" t="s">
        <v>2612</v>
      </c>
      <c r="F43" s="10">
        <v>11</v>
      </c>
      <c r="G43" s="127">
        <f t="shared" si="1"/>
        <v>7.6999999999999993</v>
      </c>
      <c r="H43" s="6" t="s">
        <v>495</v>
      </c>
      <c r="I43" s="33"/>
      <c r="J43" s="34"/>
      <c r="K43" s="33"/>
      <c r="L43" s="35"/>
      <c r="M43" s="35"/>
      <c r="N43" s="35"/>
      <c r="O43" s="35"/>
      <c r="P43" s="35"/>
      <c r="Q43" s="68">
        <v>5</v>
      </c>
      <c r="R43" s="71" t="s">
        <v>1647</v>
      </c>
      <c r="S43" s="19" t="s">
        <v>496</v>
      </c>
      <c r="T43" s="19" t="s">
        <v>1648</v>
      </c>
      <c r="U43" s="19" t="s">
        <v>2270</v>
      </c>
      <c r="V43" s="19" t="s">
        <v>2269</v>
      </c>
      <c r="W43" s="19"/>
      <c r="X43" s="6"/>
      <c r="Y43" s="6"/>
      <c r="Z43" s="6"/>
      <c r="AA43" s="6" t="s">
        <v>515</v>
      </c>
      <c r="AB43" s="6" t="s">
        <v>435</v>
      </c>
    </row>
    <row r="44" spans="1:28" s="21" customFormat="1" ht="91.25" customHeight="1" x14ac:dyDescent="0.2">
      <c r="A44" s="2" t="s">
        <v>26</v>
      </c>
      <c r="B44" s="2" t="s">
        <v>26</v>
      </c>
      <c r="C44" s="2" t="s">
        <v>332</v>
      </c>
      <c r="D44" s="5">
        <v>191500003483</v>
      </c>
      <c r="E44" s="19" t="s">
        <v>2024</v>
      </c>
      <c r="F44" s="49">
        <v>112</v>
      </c>
      <c r="G44" s="127">
        <f t="shared" si="1"/>
        <v>78.399999999999991</v>
      </c>
      <c r="H44" s="2" t="s">
        <v>431</v>
      </c>
      <c r="I44" s="50">
        <v>17.125</v>
      </c>
      <c r="J44" s="50">
        <v>5.625</v>
      </c>
      <c r="K44" s="50">
        <v>7.5</v>
      </c>
      <c r="L44" s="2">
        <v>3</v>
      </c>
      <c r="M44" s="2">
        <v>19</v>
      </c>
      <c r="N44" s="2">
        <v>8</v>
      </c>
      <c r="O44" s="2">
        <v>10</v>
      </c>
      <c r="P44" s="2">
        <v>5</v>
      </c>
      <c r="Q44" s="69">
        <v>15</v>
      </c>
      <c r="R44" s="72" t="s">
        <v>2613</v>
      </c>
      <c r="S44" s="2" t="s">
        <v>333</v>
      </c>
      <c r="T44" s="3" t="s">
        <v>638</v>
      </c>
      <c r="U44" s="2" t="s">
        <v>639</v>
      </c>
      <c r="V44" s="3" t="s">
        <v>2615</v>
      </c>
      <c r="W44" s="2" t="s">
        <v>334</v>
      </c>
      <c r="X44" s="2"/>
      <c r="Y44" s="2"/>
      <c r="Z44" s="2"/>
      <c r="AA44" s="2" t="s">
        <v>431</v>
      </c>
      <c r="AB44" s="2" t="s">
        <v>435</v>
      </c>
    </row>
    <row r="45" spans="1:28" s="21" customFormat="1" ht="91.25" customHeight="1" x14ac:dyDescent="0.2">
      <c r="A45" s="2" t="s">
        <v>26</v>
      </c>
      <c r="B45" s="2" t="s">
        <v>26</v>
      </c>
      <c r="C45" s="2" t="s">
        <v>335</v>
      </c>
      <c r="D45" s="5">
        <v>191500003490</v>
      </c>
      <c r="E45" s="19" t="s">
        <v>640</v>
      </c>
      <c r="F45" s="49">
        <v>76</v>
      </c>
      <c r="G45" s="127">
        <f t="shared" si="1"/>
        <v>53.199999999999996</v>
      </c>
      <c r="H45" s="2" t="s">
        <v>431</v>
      </c>
      <c r="I45" s="50">
        <v>17</v>
      </c>
      <c r="J45" s="50">
        <v>3</v>
      </c>
      <c r="K45" s="50">
        <v>7</v>
      </c>
      <c r="L45" s="2">
        <v>2</v>
      </c>
      <c r="M45" s="2">
        <v>18</v>
      </c>
      <c r="N45" s="2">
        <v>4</v>
      </c>
      <c r="O45" s="2">
        <v>8</v>
      </c>
      <c r="P45" s="2">
        <v>3</v>
      </c>
      <c r="Q45" s="69">
        <v>15</v>
      </c>
      <c r="R45" s="72" t="s">
        <v>641</v>
      </c>
      <c r="S45" s="2" t="s">
        <v>333</v>
      </c>
      <c r="T45" s="3" t="s">
        <v>336</v>
      </c>
      <c r="U45" s="2" t="s">
        <v>642</v>
      </c>
      <c r="V45" s="2" t="s">
        <v>643</v>
      </c>
      <c r="W45" s="3" t="s">
        <v>2615</v>
      </c>
      <c r="X45" s="2" t="s">
        <v>334</v>
      </c>
      <c r="Y45" s="2"/>
      <c r="Z45" s="2"/>
      <c r="AA45" s="2" t="s">
        <v>431</v>
      </c>
      <c r="AB45" s="2" t="s">
        <v>435</v>
      </c>
    </row>
    <row r="46" spans="1:28" s="21" customFormat="1" ht="91.25" customHeight="1" x14ac:dyDescent="0.2">
      <c r="A46" s="2" t="s">
        <v>26</v>
      </c>
      <c r="B46" s="2" t="s">
        <v>26</v>
      </c>
      <c r="C46" s="2" t="s">
        <v>644</v>
      </c>
      <c r="D46" s="5">
        <v>191500020237</v>
      </c>
      <c r="E46" s="19" t="s">
        <v>2025</v>
      </c>
      <c r="F46" s="49">
        <v>105</v>
      </c>
      <c r="G46" s="127">
        <f t="shared" si="1"/>
        <v>73.5</v>
      </c>
      <c r="H46" s="2" t="s">
        <v>431</v>
      </c>
      <c r="I46" s="50">
        <v>17.125984251968504</v>
      </c>
      <c r="J46" s="50">
        <v>2.5</v>
      </c>
      <c r="K46" s="50">
        <v>7.5</v>
      </c>
      <c r="L46" s="2">
        <v>2</v>
      </c>
      <c r="M46" s="2">
        <v>17.5</v>
      </c>
      <c r="N46" s="2">
        <v>3</v>
      </c>
      <c r="O46" s="2">
        <v>8</v>
      </c>
      <c r="P46" s="2">
        <v>3</v>
      </c>
      <c r="Q46" s="69">
        <v>15</v>
      </c>
      <c r="R46" s="72" t="s">
        <v>2614</v>
      </c>
      <c r="S46" s="2" t="s">
        <v>333</v>
      </c>
      <c r="T46" s="3" t="s">
        <v>638</v>
      </c>
      <c r="U46" s="2" t="s">
        <v>645</v>
      </c>
      <c r="V46" s="3" t="s">
        <v>2615</v>
      </c>
      <c r="W46" s="2" t="s">
        <v>334</v>
      </c>
      <c r="X46" s="2"/>
      <c r="Y46" s="2"/>
      <c r="Z46" s="2"/>
      <c r="AA46" s="2" t="s">
        <v>431</v>
      </c>
      <c r="AB46" s="2" t="s">
        <v>436</v>
      </c>
    </row>
    <row r="47" spans="1:28" s="21" customFormat="1" ht="91.25" customHeight="1" x14ac:dyDescent="0.2">
      <c r="A47" s="2" t="s">
        <v>26</v>
      </c>
      <c r="B47" s="2" t="s">
        <v>26</v>
      </c>
      <c r="C47" s="2" t="s">
        <v>646</v>
      </c>
      <c r="D47" s="5">
        <v>191500020244</v>
      </c>
      <c r="E47" s="19" t="s">
        <v>2263</v>
      </c>
      <c r="F47" s="49">
        <v>83</v>
      </c>
      <c r="G47" s="127">
        <f t="shared" si="1"/>
        <v>58.099999999999994</v>
      </c>
      <c r="H47" s="2" t="s">
        <v>431</v>
      </c>
      <c r="I47" s="50">
        <v>16.73228346456693</v>
      </c>
      <c r="J47" s="50">
        <v>2</v>
      </c>
      <c r="K47" s="50">
        <v>5.25</v>
      </c>
      <c r="L47" s="2">
        <v>1</v>
      </c>
      <c r="M47" s="2">
        <v>17</v>
      </c>
      <c r="N47" s="2">
        <v>3</v>
      </c>
      <c r="O47" s="2">
        <v>6</v>
      </c>
      <c r="P47" s="2">
        <v>3</v>
      </c>
      <c r="Q47" s="69">
        <v>15</v>
      </c>
      <c r="R47" s="72" t="s">
        <v>2616</v>
      </c>
      <c r="S47" s="2" t="s">
        <v>333</v>
      </c>
      <c r="T47" s="3" t="s">
        <v>647</v>
      </c>
      <c r="U47" s="2" t="s">
        <v>648</v>
      </c>
      <c r="V47" s="2" t="s">
        <v>643</v>
      </c>
      <c r="W47" s="3" t="s">
        <v>2617</v>
      </c>
      <c r="X47" s="2" t="s">
        <v>334</v>
      </c>
      <c r="Y47" s="2"/>
      <c r="Z47" s="2"/>
      <c r="AA47" s="2" t="s">
        <v>431</v>
      </c>
      <c r="AB47" s="2" t="s">
        <v>436</v>
      </c>
    </row>
    <row r="48" spans="1:28" s="21" customFormat="1" ht="91.25" customHeight="1" x14ac:dyDescent="0.2">
      <c r="A48" s="2" t="s">
        <v>26</v>
      </c>
      <c r="B48" s="2" t="s">
        <v>26</v>
      </c>
      <c r="C48" s="2" t="s">
        <v>650</v>
      </c>
      <c r="D48" s="5">
        <v>191500020688</v>
      </c>
      <c r="E48" s="19" t="s">
        <v>2264</v>
      </c>
      <c r="F48" s="49">
        <v>83</v>
      </c>
      <c r="G48" s="127">
        <f t="shared" si="1"/>
        <v>58.099999999999994</v>
      </c>
      <c r="H48" s="2" t="s">
        <v>431</v>
      </c>
      <c r="I48" s="50">
        <v>17.125</v>
      </c>
      <c r="J48" s="50">
        <v>1</v>
      </c>
      <c r="K48" s="50">
        <v>11</v>
      </c>
      <c r="L48" s="2">
        <v>1</v>
      </c>
      <c r="M48" s="2">
        <v>17</v>
      </c>
      <c r="N48" s="2">
        <v>1</v>
      </c>
      <c r="O48" s="2">
        <v>12</v>
      </c>
      <c r="P48" s="2">
        <v>2</v>
      </c>
      <c r="Q48" s="69">
        <v>15</v>
      </c>
      <c r="R48" s="72" t="s">
        <v>2618</v>
      </c>
      <c r="S48" s="2" t="s">
        <v>333</v>
      </c>
      <c r="T48" s="3" t="s">
        <v>651</v>
      </c>
      <c r="U48" s="2" t="s">
        <v>652</v>
      </c>
      <c r="V48" s="2" t="s">
        <v>643</v>
      </c>
      <c r="W48" s="3" t="s">
        <v>2615</v>
      </c>
      <c r="X48" s="2" t="s">
        <v>334</v>
      </c>
      <c r="Y48" s="2"/>
      <c r="Z48" s="2"/>
      <c r="AA48" s="2" t="s">
        <v>431</v>
      </c>
      <c r="AB48" s="2" t="s">
        <v>436</v>
      </c>
    </row>
    <row r="49" spans="1:28" s="21" customFormat="1" ht="91.25" customHeight="1" x14ac:dyDescent="0.2">
      <c r="A49" s="2" t="s">
        <v>26</v>
      </c>
      <c r="B49" s="2" t="s">
        <v>26</v>
      </c>
      <c r="C49" s="2" t="s">
        <v>653</v>
      </c>
      <c r="D49" s="5">
        <v>191500020695</v>
      </c>
      <c r="E49" s="19" t="s">
        <v>654</v>
      </c>
      <c r="F49" s="49">
        <v>61</v>
      </c>
      <c r="G49" s="127">
        <f t="shared" si="1"/>
        <v>42.699999999999996</v>
      </c>
      <c r="H49" s="2" t="s">
        <v>431</v>
      </c>
      <c r="I49" s="50">
        <v>12.62</v>
      </c>
      <c r="J49" s="50">
        <v>3.54</v>
      </c>
      <c r="K49" s="50">
        <v>8.75</v>
      </c>
      <c r="L49" s="2">
        <v>1</v>
      </c>
      <c r="M49" s="2">
        <v>13</v>
      </c>
      <c r="N49" s="2">
        <v>4</v>
      </c>
      <c r="O49" s="2">
        <v>10</v>
      </c>
      <c r="P49" s="2">
        <v>2</v>
      </c>
      <c r="Q49" s="69">
        <v>15</v>
      </c>
      <c r="R49" s="72" t="s">
        <v>655</v>
      </c>
      <c r="S49" s="2" t="s">
        <v>333</v>
      </c>
      <c r="T49" s="3" t="s">
        <v>656</v>
      </c>
      <c r="U49" s="2" t="s">
        <v>1654</v>
      </c>
      <c r="V49" s="2" t="s">
        <v>643</v>
      </c>
      <c r="W49" s="3" t="s">
        <v>2619</v>
      </c>
      <c r="X49" s="2" t="s">
        <v>334</v>
      </c>
      <c r="Y49" s="2"/>
      <c r="Z49" s="2"/>
      <c r="AA49" s="2" t="s">
        <v>431</v>
      </c>
      <c r="AB49" s="2" t="s">
        <v>436</v>
      </c>
    </row>
    <row r="50" spans="1:28" s="21" customFormat="1" ht="91.25" customHeight="1" x14ac:dyDescent="0.2">
      <c r="A50" s="6" t="s">
        <v>26</v>
      </c>
      <c r="B50" s="2" t="s">
        <v>26</v>
      </c>
      <c r="C50" s="7" t="s">
        <v>1988</v>
      </c>
      <c r="D50" s="5">
        <v>191500023481</v>
      </c>
      <c r="E50" s="19" t="s">
        <v>2424</v>
      </c>
      <c r="F50" s="49">
        <v>83</v>
      </c>
      <c r="G50" s="127">
        <f t="shared" si="1"/>
        <v>58.099999999999994</v>
      </c>
      <c r="H50" s="2" t="s">
        <v>431</v>
      </c>
      <c r="I50" s="50">
        <v>16</v>
      </c>
      <c r="J50" s="50">
        <v>2</v>
      </c>
      <c r="K50" s="50">
        <v>7.5</v>
      </c>
      <c r="L50" s="2">
        <v>3</v>
      </c>
      <c r="M50" s="2">
        <v>19</v>
      </c>
      <c r="N50" s="2">
        <v>2.5</v>
      </c>
      <c r="O50" s="2">
        <v>8</v>
      </c>
      <c r="P50" s="2">
        <v>4</v>
      </c>
      <c r="Q50" s="69">
        <v>15</v>
      </c>
      <c r="R50" s="72" t="s">
        <v>2614</v>
      </c>
      <c r="S50" s="3" t="s">
        <v>333</v>
      </c>
      <c r="T50" s="3" t="s">
        <v>638</v>
      </c>
      <c r="U50" s="3" t="s">
        <v>1989</v>
      </c>
      <c r="V50" s="2"/>
      <c r="W50" s="3" t="s">
        <v>2620</v>
      </c>
      <c r="X50" s="2" t="s">
        <v>334</v>
      </c>
      <c r="Y50" s="2"/>
      <c r="Z50" s="2" t="s">
        <v>19</v>
      </c>
      <c r="AA50" s="2" t="s">
        <v>431</v>
      </c>
      <c r="AB50" s="2" t="s">
        <v>435</v>
      </c>
    </row>
    <row r="51" spans="1:28" s="21" customFormat="1" ht="91.25" customHeight="1" x14ac:dyDescent="0.2">
      <c r="A51" s="2" t="s">
        <v>26</v>
      </c>
      <c r="B51" s="2" t="s">
        <v>26</v>
      </c>
      <c r="C51" s="2" t="s">
        <v>430</v>
      </c>
      <c r="D51" s="5">
        <v>191500003506</v>
      </c>
      <c r="E51" s="19" t="s">
        <v>2265</v>
      </c>
      <c r="F51" s="49">
        <v>88</v>
      </c>
      <c r="G51" s="127">
        <f t="shared" si="1"/>
        <v>61.599999999999994</v>
      </c>
      <c r="H51" s="2" t="s">
        <v>663</v>
      </c>
      <c r="I51" s="50">
        <v>17.125</v>
      </c>
      <c r="J51" s="50">
        <v>0.875</v>
      </c>
      <c r="K51" s="50">
        <v>11.625</v>
      </c>
      <c r="L51" s="2">
        <v>3</v>
      </c>
      <c r="M51" s="2">
        <v>18</v>
      </c>
      <c r="N51" s="2">
        <v>1</v>
      </c>
      <c r="O51" s="2">
        <v>12</v>
      </c>
      <c r="P51" s="2">
        <v>4</v>
      </c>
      <c r="Q51" s="69">
        <v>15</v>
      </c>
      <c r="R51" s="72" t="s">
        <v>2621</v>
      </c>
      <c r="S51" s="2" t="s">
        <v>664</v>
      </c>
      <c r="T51" s="3" t="s">
        <v>665</v>
      </c>
      <c r="U51" s="2" t="s">
        <v>666</v>
      </c>
      <c r="V51" s="3" t="s">
        <v>432</v>
      </c>
      <c r="W51" s="3" t="s">
        <v>2615</v>
      </c>
      <c r="X51" s="2" t="s">
        <v>334</v>
      </c>
      <c r="Y51" s="2"/>
      <c r="Z51" s="2"/>
      <c r="AA51" s="2" t="s">
        <v>434</v>
      </c>
      <c r="AB51" s="2" t="s">
        <v>435</v>
      </c>
    </row>
    <row r="52" spans="1:28" s="21" customFormat="1" ht="91.25" customHeight="1" x14ac:dyDescent="0.2">
      <c r="A52" s="2" t="s">
        <v>26</v>
      </c>
      <c r="B52" s="2" t="s">
        <v>26</v>
      </c>
      <c r="C52" s="2" t="s">
        <v>667</v>
      </c>
      <c r="D52" s="5">
        <v>191500020251</v>
      </c>
      <c r="E52" s="19" t="s">
        <v>2266</v>
      </c>
      <c r="F52" s="49">
        <v>88</v>
      </c>
      <c r="G52" s="127">
        <f t="shared" si="1"/>
        <v>61.599999999999994</v>
      </c>
      <c r="H52" s="2" t="s">
        <v>663</v>
      </c>
      <c r="I52" s="50">
        <v>16.25</v>
      </c>
      <c r="J52" s="50">
        <v>0.875</v>
      </c>
      <c r="K52" s="50">
        <v>16.25</v>
      </c>
      <c r="L52" s="2">
        <v>5</v>
      </c>
      <c r="M52" s="2">
        <v>17</v>
      </c>
      <c r="N52" s="2">
        <v>1</v>
      </c>
      <c r="O52" s="2">
        <v>17</v>
      </c>
      <c r="P52" s="2">
        <v>5</v>
      </c>
      <c r="Q52" s="69">
        <v>15</v>
      </c>
      <c r="R52" s="72" t="s">
        <v>2022</v>
      </c>
      <c r="S52" s="2" t="s">
        <v>664</v>
      </c>
      <c r="T52" s="3" t="s">
        <v>668</v>
      </c>
      <c r="U52" s="2" t="s">
        <v>669</v>
      </c>
      <c r="V52" s="3" t="s">
        <v>432</v>
      </c>
      <c r="W52" s="3" t="s">
        <v>670</v>
      </c>
      <c r="X52" s="2" t="s">
        <v>334</v>
      </c>
      <c r="Y52" s="2"/>
      <c r="Z52" s="2"/>
      <c r="AA52" s="2" t="s">
        <v>434</v>
      </c>
      <c r="AB52" s="2" t="s">
        <v>436</v>
      </c>
    </row>
    <row r="53" spans="1:28" s="21" customFormat="1" ht="91.25" customHeight="1" x14ac:dyDescent="0.2">
      <c r="A53" s="2" t="s">
        <v>26</v>
      </c>
      <c r="B53" s="2" t="s">
        <v>26</v>
      </c>
      <c r="C53" s="2" t="s">
        <v>671</v>
      </c>
      <c r="D53" s="5">
        <v>191500021203</v>
      </c>
      <c r="E53" s="19" t="s">
        <v>2622</v>
      </c>
      <c r="F53" s="49">
        <v>99</v>
      </c>
      <c r="G53" s="127">
        <f t="shared" si="1"/>
        <v>69.3</v>
      </c>
      <c r="H53" s="2" t="s">
        <v>663</v>
      </c>
      <c r="I53" s="50">
        <v>18.5</v>
      </c>
      <c r="J53" s="50">
        <v>0.875</v>
      </c>
      <c r="K53" s="50">
        <v>11.625</v>
      </c>
      <c r="L53" s="2">
        <v>5</v>
      </c>
      <c r="M53" s="2">
        <v>19</v>
      </c>
      <c r="N53" s="2">
        <v>1</v>
      </c>
      <c r="O53" s="2">
        <v>12</v>
      </c>
      <c r="P53" s="2">
        <v>6</v>
      </c>
      <c r="Q53" s="69">
        <v>15</v>
      </c>
      <c r="R53" s="72" t="s">
        <v>2623</v>
      </c>
      <c r="S53" s="2" t="s">
        <v>664</v>
      </c>
      <c r="T53" s="3" t="s">
        <v>433</v>
      </c>
      <c r="U53" s="2" t="s">
        <v>672</v>
      </c>
      <c r="V53" s="3" t="s">
        <v>432</v>
      </c>
      <c r="W53" s="3" t="s">
        <v>2624</v>
      </c>
      <c r="X53" s="2" t="s">
        <v>334</v>
      </c>
      <c r="Y53" s="2"/>
      <c r="Z53" s="2"/>
      <c r="AA53" s="2" t="s">
        <v>434</v>
      </c>
      <c r="AB53" s="2" t="s">
        <v>436</v>
      </c>
    </row>
    <row r="54" spans="1:28" s="21" customFormat="1" ht="91.25" customHeight="1" thickBot="1" x14ac:dyDescent="0.25">
      <c r="A54" s="2" t="s">
        <v>26</v>
      </c>
      <c r="B54" s="2" t="s">
        <v>26</v>
      </c>
      <c r="C54" s="2" t="s">
        <v>673</v>
      </c>
      <c r="D54" s="5">
        <v>191500020664</v>
      </c>
      <c r="E54" s="19" t="s">
        <v>2267</v>
      </c>
      <c r="F54" s="10">
        <v>105</v>
      </c>
      <c r="G54" s="127">
        <f t="shared" si="1"/>
        <v>73.5</v>
      </c>
      <c r="H54" s="2" t="s">
        <v>663</v>
      </c>
      <c r="I54" s="50">
        <v>16.75</v>
      </c>
      <c r="J54" s="50">
        <v>0.875</v>
      </c>
      <c r="K54" s="50">
        <v>11.625</v>
      </c>
      <c r="L54" s="2">
        <v>4</v>
      </c>
      <c r="M54" s="2">
        <v>17</v>
      </c>
      <c r="N54" s="2">
        <v>1</v>
      </c>
      <c r="O54" s="201">
        <v>12</v>
      </c>
      <c r="P54" s="2">
        <v>5</v>
      </c>
      <c r="Q54" s="69">
        <v>15</v>
      </c>
      <c r="R54" s="72" t="s">
        <v>2023</v>
      </c>
      <c r="S54" s="2" t="s">
        <v>664</v>
      </c>
      <c r="T54" s="3" t="s">
        <v>433</v>
      </c>
      <c r="U54" s="2" t="s">
        <v>674</v>
      </c>
      <c r="V54" s="3" t="s">
        <v>432</v>
      </c>
      <c r="W54" s="3" t="s">
        <v>649</v>
      </c>
      <c r="X54" s="2" t="s">
        <v>334</v>
      </c>
      <c r="Y54" s="2"/>
      <c r="Z54" s="2"/>
      <c r="AA54" s="2" t="s">
        <v>434</v>
      </c>
      <c r="AB54" s="2" t="s">
        <v>436</v>
      </c>
    </row>
    <row r="55" spans="1:28" s="21" customFormat="1" ht="91.25" customHeight="1" x14ac:dyDescent="0.2">
      <c r="A55" s="2" t="s">
        <v>26</v>
      </c>
      <c r="B55" s="2" t="s">
        <v>26</v>
      </c>
      <c r="C55" s="2" t="s">
        <v>1990</v>
      </c>
      <c r="D55" s="5">
        <v>191500023443</v>
      </c>
      <c r="E55" s="19" t="s">
        <v>2625</v>
      </c>
      <c r="F55" s="49">
        <v>83</v>
      </c>
      <c r="G55" s="127">
        <f t="shared" si="1"/>
        <v>58.099999999999994</v>
      </c>
      <c r="H55" s="2" t="s">
        <v>663</v>
      </c>
      <c r="I55" s="50">
        <v>16</v>
      </c>
      <c r="J55" s="50">
        <v>0.875</v>
      </c>
      <c r="K55" s="50">
        <v>11.625</v>
      </c>
      <c r="L55" s="2">
        <v>3</v>
      </c>
      <c r="M55" s="2">
        <v>17</v>
      </c>
      <c r="N55" s="200">
        <v>1</v>
      </c>
      <c r="O55" s="202">
        <v>12</v>
      </c>
      <c r="P55" s="2">
        <v>4</v>
      </c>
      <c r="Q55" s="69">
        <v>15</v>
      </c>
      <c r="R55" s="72" t="s">
        <v>2626</v>
      </c>
      <c r="S55" s="2" t="s">
        <v>664</v>
      </c>
      <c r="T55" s="3" t="s">
        <v>665</v>
      </c>
      <c r="U55" s="3" t="s">
        <v>2246</v>
      </c>
      <c r="V55" s="3" t="s">
        <v>432</v>
      </c>
      <c r="W55" s="3" t="s">
        <v>2627</v>
      </c>
      <c r="X55" s="2" t="s">
        <v>334</v>
      </c>
      <c r="Y55" s="2"/>
      <c r="Z55" s="2" t="s">
        <v>19</v>
      </c>
      <c r="AA55" s="2" t="s">
        <v>2026</v>
      </c>
      <c r="AB55" s="2" t="s">
        <v>435</v>
      </c>
    </row>
    <row r="56" spans="1:28" s="21" customFormat="1" ht="91.25" customHeight="1" thickBot="1" x14ac:dyDescent="0.25">
      <c r="A56" s="2" t="s">
        <v>26</v>
      </c>
      <c r="B56" s="2" t="s">
        <v>26</v>
      </c>
      <c r="C56" s="2" t="s">
        <v>1991</v>
      </c>
      <c r="D56" s="5">
        <v>191500023450</v>
      </c>
      <c r="E56" s="19" t="s">
        <v>2628</v>
      </c>
      <c r="F56" s="49">
        <v>105</v>
      </c>
      <c r="G56" s="127">
        <f t="shared" si="1"/>
        <v>73.5</v>
      </c>
      <c r="H56" s="2" t="s">
        <v>663</v>
      </c>
      <c r="I56" s="50">
        <v>20.625</v>
      </c>
      <c r="J56" s="50">
        <v>0.875</v>
      </c>
      <c r="K56" s="50">
        <v>12.75</v>
      </c>
      <c r="L56" s="2">
        <v>4</v>
      </c>
      <c r="M56" s="2">
        <v>18</v>
      </c>
      <c r="N56" s="200">
        <v>1</v>
      </c>
      <c r="O56" s="203">
        <v>13</v>
      </c>
      <c r="P56" s="2">
        <v>5</v>
      </c>
      <c r="Q56" s="69">
        <v>15</v>
      </c>
      <c r="R56" s="72" t="s">
        <v>2629</v>
      </c>
      <c r="S56" s="2" t="s">
        <v>664</v>
      </c>
      <c r="T56" s="3" t="s">
        <v>665</v>
      </c>
      <c r="U56" s="3" t="s">
        <v>2245</v>
      </c>
      <c r="V56" s="3" t="s">
        <v>432</v>
      </c>
      <c r="W56" s="15" t="s">
        <v>2271</v>
      </c>
      <c r="X56" s="3" t="s">
        <v>2630</v>
      </c>
      <c r="Y56" s="2" t="s">
        <v>334</v>
      </c>
      <c r="Z56" s="2" t="s">
        <v>19</v>
      </c>
      <c r="AA56" s="2" t="s">
        <v>2026</v>
      </c>
      <c r="AB56" s="2" t="s">
        <v>436</v>
      </c>
    </row>
    <row r="57" spans="1:28" s="21" customFormat="1" ht="91.25" customHeight="1" x14ac:dyDescent="0.2">
      <c r="A57" s="2" t="s">
        <v>26</v>
      </c>
      <c r="B57" s="2" t="s">
        <v>26</v>
      </c>
      <c r="C57" s="2" t="s">
        <v>2413</v>
      </c>
      <c r="D57" s="5">
        <v>191500003513</v>
      </c>
      <c r="E57" s="19" t="s">
        <v>2415</v>
      </c>
      <c r="F57" s="49">
        <v>53</v>
      </c>
      <c r="G57" s="127">
        <f t="shared" si="1"/>
        <v>37.099999999999994</v>
      </c>
      <c r="H57" s="2" t="s">
        <v>431</v>
      </c>
      <c r="I57" s="50">
        <v>4</v>
      </c>
      <c r="J57" s="50">
        <v>4</v>
      </c>
      <c r="K57" s="50">
        <v>4</v>
      </c>
      <c r="L57" s="2">
        <v>1.5</v>
      </c>
      <c r="M57" s="2">
        <v>4</v>
      </c>
      <c r="N57" s="2">
        <v>4</v>
      </c>
      <c r="O57" s="104">
        <v>4</v>
      </c>
      <c r="P57" s="2">
        <v>2</v>
      </c>
      <c r="Q57" s="69">
        <v>5</v>
      </c>
      <c r="R57" s="72" t="s">
        <v>2417</v>
      </c>
      <c r="S57" s="2" t="s">
        <v>2419</v>
      </c>
      <c r="T57" s="3"/>
      <c r="U57" s="3"/>
      <c r="V57" s="3"/>
      <c r="W57" s="3"/>
      <c r="X57" s="2" t="s">
        <v>334</v>
      </c>
      <c r="Y57" s="2"/>
      <c r="Z57" s="2" t="s">
        <v>19</v>
      </c>
      <c r="AA57" s="2" t="s">
        <v>431</v>
      </c>
      <c r="AB57" s="2" t="s">
        <v>553</v>
      </c>
    </row>
    <row r="58" spans="1:28" s="21" customFormat="1" ht="91.25" customHeight="1" x14ac:dyDescent="0.2">
      <c r="A58" s="2" t="s">
        <v>26</v>
      </c>
      <c r="B58" s="2" t="s">
        <v>26</v>
      </c>
      <c r="C58" s="2" t="s">
        <v>2414</v>
      </c>
      <c r="D58" s="5">
        <v>191500021159</v>
      </c>
      <c r="E58" s="19" t="s">
        <v>2416</v>
      </c>
      <c r="F58" s="49">
        <v>53</v>
      </c>
      <c r="G58" s="127">
        <f t="shared" si="1"/>
        <v>37.099999999999994</v>
      </c>
      <c r="H58" s="2" t="s">
        <v>431</v>
      </c>
      <c r="I58" s="50">
        <v>4</v>
      </c>
      <c r="J58" s="50">
        <v>4</v>
      </c>
      <c r="K58" s="50">
        <v>4</v>
      </c>
      <c r="L58" s="2">
        <v>1.5</v>
      </c>
      <c r="M58" s="2">
        <v>4</v>
      </c>
      <c r="N58" s="2">
        <v>4</v>
      </c>
      <c r="O58" s="2">
        <v>4</v>
      </c>
      <c r="P58" s="2">
        <v>2</v>
      </c>
      <c r="Q58" s="69">
        <v>5</v>
      </c>
      <c r="R58" s="72" t="s">
        <v>2418</v>
      </c>
      <c r="S58" s="2" t="s">
        <v>2419</v>
      </c>
      <c r="T58" s="3"/>
      <c r="U58" s="3"/>
      <c r="V58" s="3"/>
      <c r="W58" s="3"/>
      <c r="X58" s="2" t="s">
        <v>334</v>
      </c>
      <c r="Y58" s="2"/>
      <c r="Z58" s="2" t="s">
        <v>19</v>
      </c>
      <c r="AA58" s="2" t="s">
        <v>431</v>
      </c>
      <c r="AB58" s="2" t="s">
        <v>553</v>
      </c>
    </row>
    <row r="59" spans="1:28" s="21" customFormat="1" ht="91.25" customHeight="1" x14ac:dyDescent="0.2">
      <c r="A59" s="2" t="s">
        <v>26</v>
      </c>
      <c r="B59" s="2" t="s">
        <v>26</v>
      </c>
      <c r="C59" s="2" t="s">
        <v>657</v>
      </c>
      <c r="D59" s="5">
        <v>191500020220</v>
      </c>
      <c r="E59" s="19" t="s">
        <v>2631</v>
      </c>
      <c r="F59" s="49">
        <v>72</v>
      </c>
      <c r="G59" s="127">
        <f t="shared" si="1"/>
        <v>50.4</v>
      </c>
      <c r="H59" s="2" t="s">
        <v>431</v>
      </c>
      <c r="I59" s="50">
        <v>17.13</v>
      </c>
      <c r="J59" s="50">
        <v>0.25</v>
      </c>
      <c r="K59" s="50">
        <v>12.5</v>
      </c>
      <c r="L59" s="2">
        <v>1</v>
      </c>
      <c r="M59" s="2">
        <v>19</v>
      </c>
      <c r="N59" s="2">
        <v>3</v>
      </c>
      <c r="O59" s="2">
        <v>3</v>
      </c>
      <c r="P59" s="2">
        <v>2</v>
      </c>
      <c r="Q59" s="69">
        <v>12</v>
      </c>
      <c r="R59" s="72" t="s">
        <v>2633</v>
      </c>
      <c r="S59" s="2" t="s">
        <v>333</v>
      </c>
      <c r="T59" s="3" t="s">
        <v>658</v>
      </c>
      <c r="U59" s="2" t="s">
        <v>659</v>
      </c>
      <c r="V59" s="3" t="s">
        <v>660</v>
      </c>
      <c r="W59" s="3" t="s">
        <v>2635</v>
      </c>
      <c r="X59" s="2" t="s">
        <v>334</v>
      </c>
      <c r="Y59" s="2"/>
      <c r="Z59" s="2"/>
      <c r="AA59" s="2" t="s">
        <v>431</v>
      </c>
      <c r="AB59" s="2" t="s">
        <v>436</v>
      </c>
    </row>
    <row r="60" spans="1:28" s="21" customFormat="1" ht="91.25" customHeight="1" x14ac:dyDescent="0.2">
      <c r="A60" s="2" t="s">
        <v>26</v>
      </c>
      <c r="B60" s="2" t="s">
        <v>26</v>
      </c>
      <c r="C60" s="2" t="s">
        <v>661</v>
      </c>
      <c r="D60" s="5">
        <v>191500020671</v>
      </c>
      <c r="E60" s="19" t="s">
        <v>2632</v>
      </c>
      <c r="F60" s="49">
        <v>72</v>
      </c>
      <c r="G60" s="127">
        <f t="shared" si="1"/>
        <v>50.4</v>
      </c>
      <c r="H60" s="2" t="s">
        <v>431</v>
      </c>
      <c r="I60" s="50">
        <v>16.75</v>
      </c>
      <c r="J60" s="50">
        <v>0.25</v>
      </c>
      <c r="K60" s="50">
        <v>12.5</v>
      </c>
      <c r="L60" s="2">
        <v>1</v>
      </c>
      <c r="M60" s="2">
        <v>18</v>
      </c>
      <c r="N60" s="2">
        <v>3</v>
      </c>
      <c r="O60" s="2">
        <v>3</v>
      </c>
      <c r="P60" s="2">
        <v>2</v>
      </c>
      <c r="Q60" s="69">
        <v>12</v>
      </c>
      <c r="R60" s="72" t="s">
        <v>2634</v>
      </c>
      <c r="S60" s="2" t="s">
        <v>333</v>
      </c>
      <c r="T60" s="3" t="s">
        <v>658</v>
      </c>
      <c r="U60" s="2" t="s">
        <v>662</v>
      </c>
      <c r="V60" s="3" t="s">
        <v>660</v>
      </c>
      <c r="W60" s="3" t="s">
        <v>2617</v>
      </c>
      <c r="X60" s="2" t="s">
        <v>334</v>
      </c>
      <c r="Y60" s="2"/>
      <c r="Z60" s="2"/>
      <c r="AA60" s="2" t="s">
        <v>431</v>
      </c>
      <c r="AB60" s="2" t="s">
        <v>436</v>
      </c>
    </row>
    <row r="61" spans="1:28" s="21" customFormat="1" ht="91.25" customHeight="1" x14ac:dyDescent="0.2">
      <c r="A61" s="6" t="s">
        <v>26</v>
      </c>
      <c r="B61" s="6" t="s">
        <v>26</v>
      </c>
      <c r="C61" s="1" t="s">
        <v>497</v>
      </c>
      <c r="D61" s="45">
        <v>191500020862</v>
      </c>
      <c r="E61" s="19" t="s">
        <v>498</v>
      </c>
      <c r="F61" s="10">
        <v>42</v>
      </c>
      <c r="G61" s="127">
        <f t="shared" si="1"/>
        <v>29.4</v>
      </c>
      <c r="H61" s="32" t="s">
        <v>24</v>
      </c>
      <c r="I61" s="42">
        <v>3</v>
      </c>
      <c r="J61" s="42">
        <v>1.5</v>
      </c>
      <c r="K61" s="42">
        <v>1.5</v>
      </c>
      <c r="L61" s="43">
        <v>0.5</v>
      </c>
      <c r="M61" s="42">
        <v>3</v>
      </c>
      <c r="N61" s="42">
        <v>1.5</v>
      </c>
      <c r="O61" s="42">
        <v>1.5</v>
      </c>
      <c r="P61" s="43">
        <v>0.5</v>
      </c>
      <c r="Q61" s="70">
        <v>5</v>
      </c>
      <c r="R61" s="71" t="s">
        <v>1649</v>
      </c>
      <c r="S61" s="19" t="s">
        <v>1650</v>
      </c>
      <c r="T61" s="19" t="s">
        <v>1651</v>
      </c>
      <c r="U61" s="19" t="s">
        <v>1652</v>
      </c>
      <c r="V61" s="19" t="s">
        <v>1653</v>
      </c>
      <c r="W61" s="6"/>
      <c r="X61" s="6"/>
      <c r="Y61" s="6"/>
      <c r="Z61" s="6"/>
      <c r="AA61" s="6" t="s">
        <v>2447</v>
      </c>
      <c r="AB61" s="6" t="s">
        <v>2420</v>
      </c>
    </row>
    <row r="62" spans="1:28" s="21" customFormat="1" ht="91.25" customHeight="1" x14ac:dyDescent="0.2">
      <c r="A62" s="6" t="s">
        <v>26</v>
      </c>
      <c r="B62" s="6" t="s">
        <v>26</v>
      </c>
      <c r="C62" s="1" t="s">
        <v>499</v>
      </c>
      <c r="D62" s="45">
        <v>191500020879</v>
      </c>
      <c r="E62" s="19" t="s">
        <v>500</v>
      </c>
      <c r="F62" s="44">
        <v>42</v>
      </c>
      <c r="G62" s="127">
        <f t="shared" si="1"/>
        <v>29.4</v>
      </c>
      <c r="H62" s="6" t="s">
        <v>283</v>
      </c>
      <c r="I62" s="42">
        <v>3</v>
      </c>
      <c r="J62" s="42">
        <v>1.5</v>
      </c>
      <c r="K62" s="42">
        <v>1.5</v>
      </c>
      <c r="L62" s="43">
        <v>0.5</v>
      </c>
      <c r="M62" s="42">
        <v>3</v>
      </c>
      <c r="N62" s="42">
        <v>1.5</v>
      </c>
      <c r="O62" s="42">
        <v>1.5</v>
      </c>
      <c r="P62" s="43">
        <v>0.5</v>
      </c>
      <c r="Q62" s="70">
        <v>5</v>
      </c>
      <c r="R62" s="71" t="s">
        <v>1649</v>
      </c>
      <c r="S62" s="19" t="s">
        <v>1650</v>
      </c>
      <c r="T62" s="19" t="s">
        <v>1651</v>
      </c>
      <c r="U62" s="19" t="s">
        <v>1652</v>
      </c>
      <c r="V62" s="19" t="s">
        <v>1653</v>
      </c>
      <c r="W62" s="6"/>
      <c r="X62" s="6"/>
      <c r="Y62" s="6"/>
      <c r="Z62" s="6"/>
      <c r="AA62" s="6" t="s">
        <v>2447</v>
      </c>
      <c r="AB62" s="6" t="s">
        <v>2420</v>
      </c>
    </row>
    <row r="63" spans="1:28" s="21" customFormat="1" ht="91.25" customHeight="1" x14ac:dyDescent="0.2">
      <c r="A63" s="6" t="s">
        <v>26</v>
      </c>
      <c r="B63" s="6" t="s">
        <v>26</v>
      </c>
      <c r="C63" s="1" t="s">
        <v>501</v>
      </c>
      <c r="D63" s="45">
        <v>191500020886</v>
      </c>
      <c r="E63" s="19" t="s">
        <v>502</v>
      </c>
      <c r="F63" s="44">
        <v>42</v>
      </c>
      <c r="G63" s="127">
        <f t="shared" si="1"/>
        <v>29.4</v>
      </c>
      <c r="H63" s="6" t="s">
        <v>250</v>
      </c>
      <c r="I63" s="42">
        <v>3</v>
      </c>
      <c r="J63" s="42">
        <v>1.5</v>
      </c>
      <c r="K63" s="42">
        <v>1.5</v>
      </c>
      <c r="L63" s="43">
        <v>0.5</v>
      </c>
      <c r="M63" s="42">
        <v>3</v>
      </c>
      <c r="N63" s="42">
        <v>1.5</v>
      </c>
      <c r="O63" s="42">
        <v>1.5</v>
      </c>
      <c r="P63" s="43">
        <v>0.5</v>
      </c>
      <c r="Q63" s="70">
        <v>5</v>
      </c>
      <c r="R63" s="71" t="s">
        <v>1649</v>
      </c>
      <c r="S63" s="19" t="s">
        <v>1650</v>
      </c>
      <c r="T63" s="19" t="s">
        <v>1651</v>
      </c>
      <c r="U63" s="19" t="s">
        <v>1652</v>
      </c>
      <c r="V63" s="19" t="s">
        <v>1653</v>
      </c>
      <c r="W63" s="6"/>
      <c r="X63" s="6"/>
      <c r="Y63" s="6"/>
      <c r="Z63" s="6"/>
      <c r="AA63" s="6" t="s">
        <v>2447</v>
      </c>
      <c r="AB63" s="6" t="s">
        <v>2420</v>
      </c>
    </row>
    <row r="64" spans="1:28" s="21" customFormat="1" ht="91.25" customHeight="1" x14ac:dyDescent="0.2">
      <c r="A64" s="6" t="s">
        <v>26</v>
      </c>
      <c r="B64" s="6" t="s">
        <v>26</v>
      </c>
      <c r="C64" s="1" t="s">
        <v>503</v>
      </c>
      <c r="D64" s="45">
        <v>191500020893</v>
      </c>
      <c r="E64" s="19" t="s">
        <v>504</v>
      </c>
      <c r="F64" s="44">
        <v>42</v>
      </c>
      <c r="G64" s="127">
        <f t="shared" si="1"/>
        <v>29.4</v>
      </c>
      <c r="H64" s="6" t="s">
        <v>25</v>
      </c>
      <c r="I64" s="42">
        <v>3</v>
      </c>
      <c r="J64" s="42">
        <v>1.5</v>
      </c>
      <c r="K64" s="42">
        <v>1.5</v>
      </c>
      <c r="L64" s="43">
        <v>0.5</v>
      </c>
      <c r="M64" s="42">
        <v>3</v>
      </c>
      <c r="N64" s="42">
        <v>1.5</v>
      </c>
      <c r="O64" s="42">
        <v>1.5</v>
      </c>
      <c r="P64" s="43">
        <v>0.5</v>
      </c>
      <c r="Q64" s="70">
        <v>5</v>
      </c>
      <c r="R64" s="71" t="s">
        <v>1649</v>
      </c>
      <c r="S64" s="19" t="s">
        <v>1650</v>
      </c>
      <c r="T64" s="19" t="s">
        <v>1651</v>
      </c>
      <c r="U64" s="19" t="s">
        <v>1652</v>
      </c>
      <c r="V64" s="19" t="s">
        <v>1653</v>
      </c>
      <c r="W64" s="6"/>
      <c r="X64" s="6"/>
      <c r="Y64" s="6"/>
      <c r="Z64" s="6"/>
      <c r="AA64" s="6" t="s">
        <v>2447</v>
      </c>
      <c r="AB64" s="6" t="s">
        <v>2420</v>
      </c>
    </row>
    <row r="65" spans="1:28" ht="91.25" customHeight="1" x14ac:dyDescent="0.2">
      <c r="A65" s="6" t="s">
        <v>26</v>
      </c>
      <c r="B65" s="6" t="s">
        <v>26</v>
      </c>
      <c r="C65" s="1" t="s">
        <v>505</v>
      </c>
      <c r="D65" s="45">
        <v>191500020909</v>
      </c>
      <c r="E65" s="19" t="s">
        <v>506</v>
      </c>
      <c r="F65" s="44">
        <v>42</v>
      </c>
      <c r="G65" s="127">
        <f t="shared" si="1"/>
        <v>29.4</v>
      </c>
      <c r="H65" s="6" t="s">
        <v>261</v>
      </c>
      <c r="I65" s="42">
        <v>3</v>
      </c>
      <c r="J65" s="42">
        <v>1.5</v>
      </c>
      <c r="K65" s="42">
        <v>1.5</v>
      </c>
      <c r="L65" s="43">
        <v>0.5</v>
      </c>
      <c r="M65" s="42">
        <v>3</v>
      </c>
      <c r="N65" s="42">
        <v>1.5</v>
      </c>
      <c r="O65" s="42">
        <v>1.5</v>
      </c>
      <c r="P65" s="43">
        <v>0.5</v>
      </c>
      <c r="Q65" s="70">
        <v>5</v>
      </c>
      <c r="R65" s="71" t="s">
        <v>1649</v>
      </c>
      <c r="S65" s="19" t="s">
        <v>1650</v>
      </c>
      <c r="T65" s="19" t="s">
        <v>1651</v>
      </c>
      <c r="U65" s="19" t="s">
        <v>1652</v>
      </c>
      <c r="V65" s="19" t="s">
        <v>1653</v>
      </c>
      <c r="W65" s="6"/>
      <c r="X65" s="6"/>
      <c r="Y65" s="6"/>
      <c r="Z65" s="6"/>
      <c r="AA65" s="6" t="s">
        <v>2447</v>
      </c>
      <c r="AB65" s="6" t="s">
        <v>2420</v>
      </c>
    </row>
    <row r="66" spans="1:28" ht="91.25" customHeight="1" x14ac:dyDescent="0.2">
      <c r="A66" s="6" t="s">
        <v>26</v>
      </c>
      <c r="B66" s="6" t="s">
        <v>26</v>
      </c>
      <c r="C66" s="1" t="s">
        <v>507</v>
      </c>
      <c r="D66" s="45">
        <v>191500020916</v>
      </c>
      <c r="E66" s="19" t="s">
        <v>508</v>
      </c>
      <c r="F66" s="44">
        <v>42</v>
      </c>
      <c r="G66" s="127">
        <f t="shared" ref="G66:G69" si="2">F66*0.7</f>
        <v>29.4</v>
      </c>
      <c r="H66" s="6" t="s">
        <v>223</v>
      </c>
      <c r="I66" s="42">
        <v>3</v>
      </c>
      <c r="J66" s="42">
        <v>1.5</v>
      </c>
      <c r="K66" s="42">
        <v>1.5</v>
      </c>
      <c r="L66" s="43">
        <v>0.5</v>
      </c>
      <c r="M66" s="42">
        <v>3</v>
      </c>
      <c r="N66" s="42">
        <v>1.5</v>
      </c>
      <c r="O66" s="42">
        <v>1.5</v>
      </c>
      <c r="P66" s="43">
        <v>0.5</v>
      </c>
      <c r="Q66" s="70">
        <v>5</v>
      </c>
      <c r="R66" s="71" t="s">
        <v>1649</v>
      </c>
      <c r="S66" s="19" t="s">
        <v>1650</v>
      </c>
      <c r="T66" s="19" t="s">
        <v>1651</v>
      </c>
      <c r="U66" s="19" t="s">
        <v>1652</v>
      </c>
      <c r="V66" s="19" t="s">
        <v>1653</v>
      </c>
      <c r="W66" s="6"/>
      <c r="X66" s="6"/>
      <c r="Y66" s="6"/>
      <c r="Z66" s="6"/>
      <c r="AA66" s="6" t="s">
        <v>2447</v>
      </c>
      <c r="AB66" s="6" t="s">
        <v>2420</v>
      </c>
    </row>
    <row r="67" spans="1:28" ht="91.25" customHeight="1" x14ac:dyDescent="0.2">
      <c r="A67" s="6" t="s">
        <v>26</v>
      </c>
      <c r="B67" s="6" t="s">
        <v>26</v>
      </c>
      <c r="C67" s="1" t="s">
        <v>509</v>
      </c>
      <c r="D67" s="45">
        <v>191500020923</v>
      </c>
      <c r="E67" s="19" t="s">
        <v>510</v>
      </c>
      <c r="F67" s="44">
        <v>42</v>
      </c>
      <c r="G67" s="127">
        <f t="shared" si="2"/>
        <v>29.4</v>
      </c>
      <c r="H67" s="6" t="s">
        <v>222</v>
      </c>
      <c r="I67" s="42">
        <v>3</v>
      </c>
      <c r="J67" s="42">
        <v>1.5</v>
      </c>
      <c r="K67" s="42">
        <v>1.5</v>
      </c>
      <c r="L67" s="43">
        <v>0.5</v>
      </c>
      <c r="M67" s="42">
        <v>3</v>
      </c>
      <c r="N67" s="42">
        <v>1.5</v>
      </c>
      <c r="O67" s="42">
        <v>1.5</v>
      </c>
      <c r="P67" s="43">
        <v>0.5</v>
      </c>
      <c r="Q67" s="70">
        <v>5</v>
      </c>
      <c r="R67" s="71" t="s">
        <v>1649</v>
      </c>
      <c r="S67" s="19" t="s">
        <v>1650</v>
      </c>
      <c r="T67" s="19" t="s">
        <v>1651</v>
      </c>
      <c r="U67" s="19" t="s">
        <v>1652</v>
      </c>
      <c r="V67" s="19" t="s">
        <v>1653</v>
      </c>
      <c r="W67" s="6"/>
      <c r="X67" s="6"/>
      <c r="Y67" s="6"/>
      <c r="Z67" s="6"/>
      <c r="AA67" s="6" t="s">
        <v>2447</v>
      </c>
      <c r="AB67" s="6" t="s">
        <v>2420</v>
      </c>
    </row>
    <row r="68" spans="1:28" ht="91.25" customHeight="1" x14ac:dyDescent="0.2">
      <c r="A68" s="6" t="s">
        <v>26</v>
      </c>
      <c r="B68" s="6" t="s">
        <v>26</v>
      </c>
      <c r="C68" s="1" t="s">
        <v>511</v>
      </c>
      <c r="D68" s="45">
        <v>191500020930</v>
      </c>
      <c r="E68" s="19" t="s">
        <v>512</v>
      </c>
      <c r="F68" s="44">
        <v>42</v>
      </c>
      <c r="G68" s="127">
        <f t="shared" si="2"/>
        <v>29.4</v>
      </c>
      <c r="H68" s="6" t="s">
        <v>239</v>
      </c>
      <c r="I68" s="42">
        <v>3</v>
      </c>
      <c r="J68" s="42">
        <v>1.5</v>
      </c>
      <c r="K68" s="42">
        <v>1.5</v>
      </c>
      <c r="L68" s="43">
        <v>0.5</v>
      </c>
      <c r="M68" s="42">
        <v>3</v>
      </c>
      <c r="N68" s="42">
        <v>1.5</v>
      </c>
      <c r="O68" s="42">
        <v>1.5</v>
      </c>
      <c r="P68" s="43">
        <v>0.5</v>
      </c>
      <c r="Q68" s="70">
        <v>5</v>
      </c>
      <c r="R68" s="71" t="s">
        <v>1649</v>
      </c>
      <c r="S68" s="19" t="s">
        <v>1650</v>
      </c>
      <c r="T68" s="19" t="s">
        <v>1651</v>
      </c>
      <c r="U68" s="19" t="s">
        <v>1652</v>
      </c>
      <c r="V68" s="19" t="s">
        <v>1653</v>
      </c>
      <c r="W68" s="6"/>
      <c r="X68" s="6"/>
      <c r="Y68" s="6"/>
      <c r="Z68" s="6"/>
      <c r="AA68" s="6" t="s">
        <v>2447</v>
      </c>
      <c r="AB68" s="6" t="s">
        <v>2420</v>
      </c>
    </row>
    <row r="69" spans="1:28" ht="91.25" customHeight="1" x14ac:dyDescent="0.2">
      <c r="A69" s="6" t="s">
        <v>26</v>
      </c>
      <c r="B69" s="6" t="s">
        <v>26</v>
      </c>
      <c r="C69" s="1" t="s">
        <v>513</v>
      </c>
      <c r="D69" s="45">
        <v>191500020947</v>
      </c>
      <c r="E69" s="19" t="s">
        <v>514</v>
      </c>
      <c r="F69" s="44">
        <v>42</v>
      </c>
      <c r="G69" s="127">
        <f t="shared" si="2"/>
        <v>29.4</v>
      </c>
      <c r="H69" s="6" t="s">
        <v>312</v>
      </c>
      <c r="I69" s="42">
        <v>3</v>
      </c>
      <c r="J69" s="42">
        <v>1.5</v>
      </c>
      <c r="K69" s="42">
        <v>1.5</v>
      </c>
      <c r="L69" s="43">
        <v>0.5</v>
      </c>
      <c r="M69" s="42">
        <v>3</v>
      </c>
      <c r="N69" s="42">
        <v>1.5</v>
      </c>
      <c r="O69" s="42">
        <v>1.5</v>
      </c>
      <c r="P69" s="43">
        <v>0.5</v>
      </c>
      <c r="Q69" s="70">
        <v>5</v>
      </c>
      <c r="R69" s="71" t="s">
        <v>1649</v>
      </c>
      <c r="S69" s="19" t="s">
        <v>1650</v>
      </c>
      <c r="T69" s="19" t="s">
        <v>1651</v>
      </c>
      <c r="U69" s="19" t="s">
        <v>1652</v>
      </c>
      <c r="V69" s="19" t="s">
        <v>1653</v>
      </c>
      <c r="W69" s="6"/>
      <c r="X69" s="6"/>
      <c r="Y69" s="6"/>
      <c r="Z69" s="6"/>
      <c r="AA69" s="6" t="s">
        <v>2447</v>
      </c>
      <c r="AB69" s="6" t="s">
        <v>2420</v>
      </c>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8136F-89AA-4AAF-8D19-02A0DDAA8139}">
  <dimension ref="A1:AE40"/>
  <sheetViews>
    <sheetView zoomScale="70" zoomScaleNormal="70" workbookViewId="0">
      <pane xSplit="5" ySplit="1" topLeftCell="Q2" activePane="bottomRight" state="frozen"/>
      <selection pane="topRight" activeCell="G1" sqref="G1"/>
      <selection pane="bottomLeft" activeCell="A2" sqref="A2"/>
      <selection pane="bottomRight" activeCell="Q2" sqref="Q2"/>
    </sheetView>
  </sheetViews>
  <sheetFormatPr baseColWidth="10" defaultColWidth="8.83203125" defaultRowHeight="15" x14ac:dyDescent="0.2"/>
  <cols>
    <col min="1" max="1" width="13.33203125" customWidth="1"/>
    <col min="2" max="2" width="19.6640625" customWidth="1"/>
    <col min="3" max="3" width="15.1640625" customWidth="1"/>
    <col min="4" max="4" width="18" customWidth="1"/>
    <col min="5" max="5" width="61.5" customWidth="1"/>
    <col min="6" max="7" width="15.5" style="113" customWidth="1"/>
    <col min="8" max="16" width="15.5" customWidth="1"/>
    <col min="17" max="17" width="15.5" style="113" customWidth="1"/>
    <col min="18" max="18" width="67.5" style="114" customWidth="1"/>
    <col min="19" max="25" width="36.5" style="115" customWidth="1"/>
    <col min="26" max="28" width="15.5" style="114" customWidth="1"/>
  </cols>
  <sheetData>
    <row r="1" spans="1:28" s="103" customFormat="1" ht="16" x14ac:dyDescent="0.2">
      <c r="A1" s="97" t="s">
        <v>0</v>
      </c>
      <c r="B1" s="97" t="s">
        <v>17</v>
      </c>
      <c r="C1" s="97" t="s">
        <v>1</v>
      </c>
      <c r="D1" s="98" t="s">
        <v>2</v>
      </c>
      <c r="E1" s="99" t="s">
        <v>3</v>
      </c>
      <c r="F1" s="100" t="s">
        <v>226</v>
      </c>
      <c r="G1" s="97" t="s">
        <v>337</v>
      </c>
      <c r="H1" s="97" t="s">
        <v>675</v>
      </c>
      <c r="I1" s="101" t="s">
        <v>1674</v>
      </c>
      <c r="J1" s="98" t="s">
        <v>6</v>
      </c>
      <c r="K1" s="98" t="s">
        <v>7</v>
      </c>
      <c r="L1" s="102" t="s">
        <v>1675</v>
      </c>
      <c r="M1" s="102" t="s">
        <v>1676</v>
      </c>
      <c r="N1" s="102" t="s">
        <v>1677</v>
      </c>
      <c r="O1" s="102" t="s">
        <v>11</v>
      </c>
      <c r="P1" s="102" t="s">
        <v>12</v>
      </c>
      <c r="Q1" s="100" t="s">
        <v>429</v>
      </c>
      <c r="R1" s="99" t="s">
        <v>13</v>
      </c>
      <c r="S1" s="99" t="s">
        <v>14</v>
      </c>
      <c r="T1" s="99" t="s">
        <v>15</v>
      </c>
      <c r="U1" s="99" t="s">
        <v>16</v>
      </c>
      <c r="V1" s="99" t="s">
        <v>317</v>
      </c>
      <c r="W1" s="99" t="s">
        <v>318</v>
      </c>
      <c r="X1" s="99" t="s">
        <v>319</v>
      </c>
      <c r="Y1" s="99" t="s">
        <v>320</v>
      </c>
      <c r="Z1" s="99" t="s">
        <v>22</v>
      </c>
      <c r="AA1" s="99" t="s">
        <v>23</v>
      </c>
      <c r="AB1" s="99" t="s">
        <v>469</v>
      </c>
    </row>
    <row r="2" spans="1:28" s="13" customFormat="1" ht="48" x14ac:dyDescent="0.2">
      <c r="A2" s="104" t="s">
        <v>26</v>
      </c>
      <c r="B2" s="104" t="s">
        <v>26</v>
      </c>
      <c r="C2" s="104" t="s">
        <v>1678</v>
      </c>
      <c r="D2" s="105">
        <v>191500020305</v>
      </c>
      <c r="E2" s="110" t="s">
        <v>1679</v>
      </c>
      <c r="F2" s="106">
        <v>440</v>
      </c>
      <c r="G2" s="168">
        <f t="shared" ref="G2:G17" si="0">F2*0.75</f>
        <v>330</v>
      </c>
      <c r="H2" s="104" t="s">
        <v>1680</v>
      </c>
      <c r="I2" s="107">
        <v>9.5</v>
      </c>
      <c r="J2" s="107">
        <v>26</v>
      </c>
      <c r="K2" s="107">
        <v>4.5</v>
      </c>
      <c r="L2" s="107">
        <v>5</v>
      </c>
      <c r="M2" s="107">
        <v>33</v>
      </c>
      <c r="N2" s="107">
        <v>2.75</v>
      </c>
      <c r="O2" s="107">
        <v>12.5</v>
      </c>
      <c r="P2" s="107">
        <v>6.5</v>
      </c>
      <c r="Q2" s="108">
        <v>15</v>
      </c>
      <c r="R2" s="109" t="s">
        <v>1751</v>
      </c>
      <c r="S2" s="3" t="s">
        <v>1681</v>
      </c>
      <c r="T2" s="110" t="s">
        <v>1682</v>
      </c>
      <c r="U2" s="110" t="s">
        <v>1683</v>
      </c>
      <c r="V2" s="110" t="s">
        <v>1684</v>
      </c>
      <c r="W2" s="110" t="s">
        <v>1685</v>
      </c>
      <c r="X2" s="110" t="s">
        <v>1686</v>
      </c>
      <c r="Y2" s="110" t="s">
        <v>1687</v>
      </c>
      <c r="Z2" s="110" t="s">
        <v>1688</v>
      </c>
      <c r="AA2" s="110" t="s">
        <v>1689</v>
      </c>
      <c r="AB2" s="110" t="s">
        <v>436</v>
      </c>
    </row>
    <row r="3" spans="1:28" s="13" customFormat="1" ht="48" x14ac:dyDescent="0.2">
      <c r="A3" s="2" t="s">
        <v>26</v>
      </c>
      <c r="B3" s="2" t="s">
        <v>26</v>
      </c>
      <c r="C3" s="2" t="s">
        <v>1690</v>
      </c>
      <c r="D3" s="111">
        <v>191500020312</v>
      </c>
      <c r="E3" s="110" t="s">
        <v>1691</v>
      </c>
      <c r="F3" s="4">
        <v>495</v>
      </c>
      <c r="G3" s="168">
        <f t="shared" si="0"/>
        <v>371.25</v>
      </c>
      <c r="H3" s="2" t="s">
        <v>431</v>
      </c>
      <c r="I3" s="107">
        <v>9.5</v>
      </c>
      <c r="J3" s="107">
        <v>26</v>
      </c>
      <c r="K3" s="107">
        <v>4.5</v>
      </c>
      <c r="L3" s="107">
        <v>5</v>
      </c>
      <c r="M3" s="107">
        <v>33</v>
      </c>
      <c r="N3" s="107">
        <v>2.75</v>
      </c>
      <c r="O3" s="107">
        <v>12.5</v>
      </c>
      <c r="P3" s="107">
        <v>6.5</v>
      </c>
      <c r="Q3" s="108">
        <v>15</v>
      </c>
      <c r="R3" s="109" t="s">
        <v>1752</v>
      </c>
      <c r="S3" s="3" t="s">
        <v>1681</v>
      </c>
      <c r="T3" s="110" t="s">
        <v>1682</v>
      </c>
      <c r="U3" s="110" t="s">
        <v>1683</v>
      </c>
      <c r="V3" s="110" t="s">
        <v>1684</v>
      </c>
      <c r="W3" s="110" t="s">
        <v>1685</v>
      </c>
      <c r="X3" s="110" t="s">
        <v>1753</v>
      </c>
      <c r="Y3" s="110" t="s">
        <v>1687</v>
      </c>
      <c r="Z3" s="3" t="s">
        <v>1688</v>
      </c>
      <c r="AA3" s="110" t="s">
        <v>1689</v>
      </c>
      <c r="AB3" s="110" t="s">
        <v>436</v>
      </c>
    </row>
    <row r="4" spans="1:28" s="13" customFormat="1" ht="48" x14ac:dyDescent="0.2">
      <c r="A4" s="2" t="s">
        <v>26</v>
      </c>
      <c r="B4" s="2" t="s">
        <v>26</v>
      </c>
      <c r="C4" s="2" t="s">
        <v>1692</v>
      </c>
      <c r="D4" s="111">
        <v>191500020329</v>
      </c>
      <c r="E4" s="110" t="s">
        <v>1693</v>
      </c>
      <c r="F4" s="4">
        <v>495</v>
      </c>
      <c r="G4" s="168">
        <f t="shared" si="0"/>
        <v>371.25</v>
      </c>
      <c r="H4" s="2" t="s">
        <v>250</v>
      </c>
      <c r="I4" s="107">
        <v>9.5</v>
      </c>
      <c r="J4" s="107">
        <v>26</v>
      </c>
      <c r="K4" s="107">
        <v>4.5</v>
      </c>
      <c r="L4" s="107">
        <v>5</v>
      </c>
      <c r="M4" s="107">
        <v>33</v>
      </c>
      <c r="N4" s="107">
        <v>2.75</v>
      </c>
      <c r="O4" s="107">
        <v>12.5</v>
      </c>
      <c r="P4" s="107">
        <v>6.5</v>
      </c>
      <c r="Q4" s="108">
        <v>15</v>
      </c>
      <c r="R4" s="109" t="s">
        <v>1754</v>
      </c>
      <c r="S4" s="3" t="s">
        <v>1681</v>
      </c>
      <c r="T4" s="110" t="s">
        <v>1682</v>
      </c>
      <c r="U4" s="110" t="s">
        <v>1683</v>
      </c>
      <c r="V4" s="110" t="s">
        <v>1684</v>
      </c>
      <c r="W4" s="110" t="s">
        <v>1685</v>
      </c>
      <c r="X4" s="110" t="s">
        <v>1753</v>
      </c>
      <c r="Y4" s="110" t="s">
        <v>1687</v>
      </c>
      <c r="Z4" s="3" t="s">
        <v>1688</v>
      </c>
      <c r="AA4" s="110" t="s">
        <v>1689</v>
      </c>
      <c r="AB4" s="110" t="s">
        <v>436</v>
      </c>
    </row>
    <row r="5" spans="1:28" s="13" customFormat="1" ht="48" x14ac:dyDescent="0.2">
      <c r="A5" s="2" t="s">
        <v>26</v>
      </c>
      <c r="B5" s="2" t="s">
        <v>26</v>
      </c>
      <c r="C5" s="2" t="s">
        <v>1694</v>
      </c>
      <c r="D5" s="111">
        <v>191500020336</v>
      </c>
      <c r="E5" s="110" t="s">
        <v>1695</v>
      </c>
      <c r="F5" s="4">
        <v>330</v>
      </c>
      <c r="G5" s="168">
        <f t="shared" si="0"/>
        <v>247.5</v>
      </c>
      <c r="H5" s="2" t="s">
        <v>1680</v>
      </c>
      <c r="I5" s="107">
        <v>9.5</v>
      </c>
      <c r="J5" s="107">
        <v>24</v>
      </c>
      <c r="K5" s="107">
        <v>4.5</v>
      </c>
      <c r="L5" s="107">
        <v>4</v>
      </c>
      <c r="M5" s="107">
        <v>31.5</v>
      </c>
      <c r="N5" s="107">
        <v>2.5</v>
      </c>
      <c r="O5" s="107">
        <v>12</v>
      </c>
      <c r="P5" s="107">
        <v>5.5</v>
      </c>
      <c r="Q5" s="108">
        <v>15</v>
      </c>
      <c r="R5" s="72" t="s">
        <v>1755</v>
      </c>
      <c r="S5" s="3" t="s">
        <v>1696</v>
      </c>
      <c r="T5" s="110" t="s">
        <v>1682</v>
      </c>
      <c r="U5" s="110" t="s">
        <v>1683</v>
      </c>
      <c r="V5" s="110" t="s">
        <v>1684</v>
      </c>
      <c r="W5" s="110" t="s">
        <v>1685</v>
      </c>
      <c r="X5" s="110" t="s">
        <v>1753</v>
      </c>
      <c r="Y5" s="110" t="s">
        <v>1687</v>
      </c>
      <c r="Z5" s="3" t="s">
        <v>1697</v>
      </c>
      <c r="AA5" s="110" t="s">
        <v>1689</v>
      </c>
      <c r="AB5" s="110" t="s">
        <v>436</v>
      </c>
    </row>
    <row r="6" spans="1:28" s="13" customFormat="1" ht="48" x14ac:dyDescent="0.2">
      <c r="A6" s="2" t="s">
        <v>26</v>
      </c>
      <c r="B6" s="2" t="s">
        <v>26</v>
      </c>
      <c r="C6" s="2" t="s">
        <v>1698</v>
      </c>
      <c r="D6" s="111">
        <v>191500020343</v>
      </c>
      <c r="E6" s="110" t="s">
        <v>1699</v>
      </c>
      <c r="F6" s="4">
        <v>374</v>
      </c>
      <c r="G6" s="168">
        <f t="shared" si="0"/>
        <v>280.5</v>
      </c>
      <c r="H6" s="2" t="s">
        <v>431</v>
      </c>
      <c r="I6" s="107">
        <v>9.5</v>
      </c>
      <c r="J6" s="107">
        <v>24</v>
      </c>
      <c r="K6" s="107">
        <v>4.5</v>
      </c>
      <c r="L6" s="107">
        <v>4</v>
      </c>
      <c r="M6" s="107">
        <v>31.5</v>
      </c>
      <c r="N6" s="107">
        <v>2.5</v>
      </c>
      <c r="O6" s="107">
        <v>12</v>
      </c>
      <c r="P6" s="107">
        <v>5.5</v>
      </c>
      <c r="Q6" s="108">
        <v>15</v>
      </c>
      <c r="R6" s="72" t="s">
        <v>1756</v>
      </c>
      <c r="S6" s="3" t="s">
        <v>1696</v>
      </c>
      <c r="T6" s="110" t="s">
        <v>1682</v>
      </c>
      <c r="U6" s="110" t="s">
        <v>1683</v>
      </c>
      <c r="V6" s="110" t="s">
        <v>1684</v>
      </c>
      <c r="W6" s="110" t="s">
        <v>1685</v>
      </c>
      <c r="X6" s="110" t="s">
        <v>1753</v>
      </c>
      <c r="Y6" s="110" t="s">
        <v>1687</v>
      </c>
      <c r="Z6" s="3" t="s">
        <v>1697</v>
      </c>
      <c r="AA6" s="110" t="s">
        <v>1689</v>
      </c>
      <c r="AB6" s="110" t="s">
        <v>436</v>
      </c>
    </row>
    <row r="7" spans="1:28" s="13" customFormat="1" ht="48" x14ac:dyDescent="0.2">
      <c r="A7" s="2" t="s">
        <v>26</v>
      </c>
      <c r="B7" s="2" t="s">
        <v>26</v>
      </c>
      <c r="C7" s="2" t="s">
        <v>1700</v>
      </c>
      <c r="D7" s="111">
        <v>191500020350</v>
      </c>
      <c r="E7" s="110" t="s">
        <v>1701</v>
      </c>
      <c r="F7" s="4">
        <v>374</v>
      </c>
      <c r="G7" s="168">
        <f t="shared" si="0"/>
        <v>280.5</v>
      </c>
      <c r="H7" s="2" t="s">
        <v>250</v>
      </c>
      <c r="I7" s="107">
        <v>9.5</v>
      </c>
      <c r="J7" s="107">
        <v>24</v>
      </c>
      <c r="K7" s="107">
        <v>4.5</v>
      </c>
      <c r="L7" s="107">
        <v>4</v>
      </c>
      <c r="M7" s="107">
        <v>31.5</v>
      </c>
      <c r="N7" s="107">
        <v>2.5</v>
      </c>
      <c r="O7" s="107">
        <v>12</v>
      </c>
      <c r="P7" s="107">
        <v>5.5</v>
      </c>
      <c r="Q7" s="108">
        <v>15</v>
      </c>
      <c r="R7" s="72" t="s">
        <v>1757</v>
      </c>
      <c r="S7" s="3" t="s">
        <v>1696</v>
      </c>
      <c r="T7" s="110" t="s">
        <v>1682</v>
      </c>
      <c r="U7" s="110" t="s">
        <v>1683</v>
      </c>
      <c r="V7" s="110" t="s">
        <v>1684</v>
      </c>
      <c r="W7" s="110" t="s">
        <v>1685</v>
      </c>
      <c r="X7" s="110" t="s">
        <v>1753</v>
      </c>
      <c r="Y7" s="110" t="s">
        <v>1687</v>
      </c>
      <c r="Z7" s="3" t="s">
        <v>1697</v>
      </c>
      <c r="AA7" s="110" t="s">
        <v>1689</v>
      </c>
      <c r="AB7" s="110" t="s">
        <v>436</v>
      </c>
    </row>
    <row r="8" spans="1:28" s="13" customFormat="1" ht="48" x14ac:dyDescent="0.2">
      <c r="A8" s="2" t="s">
        <v>26</v>
      </c>
      <c r="B8" s="2" t="s">
        <v>26</v>
      </c>
      <c r="C8" s="2" t="s">
        <v>1702</v>
      </c>
      <c r="D8" s="111">
        <v>191500020442</v>
      </c>
      <c r="E8" s="110" t="s">
        <v>1703</v>
      </c>
      <c r="F8" s="4">
        <v>308</v>
      </c>
      <c r="G8" s="168">
        <f t="shared" si="0"/>
        <v>231</v>
      </c>
      <c r="H8" s="2" t="s">
        <v>1680</v>
      </c>
      <c r="I8" s="107">
        <v>8.5</v>
      </c>
      <c r="J8" s="107">
        <v>15.75</v>
      </c>
      <c r="K8" s="107">
        <v>4.5</v>
      </c>
      <c r="L8" s="107">
        <v>5</v>
      </c>
      <c r="M8" s="107">
        <v>26.5</v>
      </c>
      <c r="N8" s="107">
        <v>2.75</v>
      </c>
      <c r="O8" s="107">
        <v>10.75</v>
      </c>
      <c r="P8" s="107">
        <v>6.5</v>
      </c>
      <c r="Q8" s="108">
        <v>15</v>
      </c>
      <c r="R8" s="72" t="s">
        <v>1704</v>
      </c>
      <c r="S8" s="3" t="s">
        <v>1705</v>
      </c>
      <c r="T8" s="110" t="s">
        <v>1682</v>
      </c>
      <c r="U8" s="110" t="s">
        <v>1706</v>
      </c>
      <c r="V8" s="110" t="s">
        <v>1684</v>
      </c>
      <c r="W8" s="110" t="s">
        <v>1685</v>
      </c>
      <c r="X8" s="110" t="s">
        <v>1753</v>
      </c>
      <c r="Y8" s="110" t="s">
        <v>1687</v>
      </c>
      <c r="Z8" s="3" t="s">
        <v>20</v>
      </c>
      <c r="AA8" s="110" t="s">
        <v>1689</v>
      </c>
      <c r="AB8" s="110" t="s">
        <v>436</v>
      </c>
    </row>
    <row r="9" spans="1:28" s="13" customFormat="1" ht="48" x14ac:dyDescent="0.2">
      <c r="A9" s="2" t="s">
        <v>26</v>
      </c>
      <c r="B9" s="2" t="s">
        <v>26</v>
      </c>
      <c r="C9" s="2" t="s">
        <v>1707</v>
      </c>
      <c r="D9" s="111">
        <v>191500020459</v>
      </c>
      <c r="E9" s="110" t="s">
        <v>1708</v>
      </c>
      <c r="F9" s="4">
        <v>352</v>
      </c>
      <c r="G9" s="168">
        <f t="shared" si="0"/>
        <v>264</v>
      </c>
      <c r="H9" s="2" t="s">
        <v>431</v>
      </c>
      <c r="I9" s="107">
        <v>8.5</v>
      </c>
      <c r="J9" s="107">
        <v>15.75</v>
      </c>
      <c r="K9" s="107">
        <v>4.5</v>
      </c>
      <c r="L9" s="107">
        <v>5</v>
      </c>
      <c r="M9" s="107">
        <v>26.5</v>
      </c>
      <c r="N9" s="107">
        <v>2.75</v>
      </c>
      <c r="O9" s="107">
        <v>10.75</v>
      </c>
      <c r="P9" s="107">
        <v>6.5</v>
      </c>
      <c r="Q9" s="108">
        <v>15</v>
      </c>
      <c r="R9" s="72" t="s">
        <v>1709</v>
      </c>
      <c r="S9" s="3" t="s">
        <v>1705</v>
      </c>
      <c r="T9" s="110" t="s">
        <v>1682</v>
      </c>
      <c r="U9" s="110" t="s">
        <v>1706</v>
      </c>
      <c r="V9" s="110" t="s">
        <v>1684</v>
      </c>
      <c r="W9" s="110" t="s">
        <v>1685</v>
      </c>
      <c r="X9" s="110" t="s">
        <v>1753</v>
      </c>
      <c r="Y9" s="110" t="s">
        <v>1687</v>
      </c>
      <c r="Z9" s="3" t="s">
        <v>20</v>
      </c>
      <c r="AA9" s="110" t="s">
        <v>1689</v>
      </c>
      <c r="AB9" s="110" t="s">
        <v>436</v>
      </c>
    </row>
    <row r="10" spans="1:28" s="13" customFormat="1" ht="48" x14ac:dyDescent="0.2">
      <c r="A10" s="2" t="s">
        <v>26</v>
      </c>
      <c r="B10" s="2" t="s">
        <v>26</v>
      </c>
      <c r="C10" s="2" t="s">
        <v>1710</v>
      </c>
      <c r="D10" s="111">
        <v>191500020466</v>
      </c>
      <c r="E10" s="110" t="s">
        <v>1711</v>
      </c>
      <c r="F10" s="4">
        <v>352</v>
      </c>
      <c r="G10" s="168">
        <f t="shared" si="0"/>
        <v>264</v>
      </c>
      <c r="H10" s="2" t="s">
        <v>250</v>
      </c>
      <c r="I10" s="107">
        <v>8.5</v>
      </c>
      <c r="J10" s="107">
        <v>15.75</v>
      </c>
      <c r="K10" s="107">
        <v>4.5</v>
      </c>
      <c r="L10" s="107">
        <v>5</v>
      </c>
      <c r="M10" s="107">
        <v>26.5</v>
      </c>
      <c r="N10" s="107">
        <v>2.75</v>
      </c>
      <c r="O10" s="107">
        <v>10.75</v>
      </c>
      <c r="P10" s="107">
        <v>6.5</v>
      </c>
      <c r="Q10" s="108">
        <v>15</v>
      </c>
      <c r="R10" s="112" t="s">
        <v>1712</v>
      </c>
      <c r="S10" s="3" t="s">
        <v>1705</v>
      </c>
      <c r="T10" s="110" t="s">
        <v>1682</v>
      </c>
      <c r="U10" s="110" t="s">
        <v>1706</v>
      </c>
      <c r="V10" s="110" t="s">
        <v>1684</v>
      </c>
      <c r="W10" s="110" t="s">
        <v>1685</v>
      </c>
      <c r="X10" s="110" t="s">
        <v>1753</v>
      </c>
      <c r="Y10" s="110" t="s">
        <v>1687</v>
      </c>
      <c r="Z10" s="3" t="s">
        <v>20</v>
      </c>
      <c r="AA10" s="110" t="s">
        <v>1689</v>
      </c>
      <c r="AB10" s="110" t="s">
        <v>436</v>
      </c>
    </row>
    <row r="11" spans="1:28" s="13" customFormat="1" ht="48" x14ac:dyDescent="0.2">
      <c r="A11" s="2" t="s">
        <v>26</v>
      </c>
      <c r="B11" s="2" t="s">
        <v>26</v>
      </c>
      <c r="C11" s="2" t="s">
        <v>1713</v>
      </c>
      <c r="D11" s="111">
        <v>191500020473</v>
      </c>
      <c r="E11" s="110" t="s">
        <v>1714</v>
      </c>
      <c r="F11" s="4">
        <v>352</v>
      </c>
      <c r="G11" s="168">
        <f t="shared" si="0"/>
        <v>264</v>
      </c>
      <c r="H11" s="2" t="s">
        <v>1715</v>
      </c>
      <c r="I11" s="107">
        <v>8.5</v>
      </c>
      <c r="J11" s="107">
        <v>15.75</v>
      </c>
      <c r="K11" s="107">
        <v>4.5</v>
      </c>
      <c r="L11" s="107">
        <v>5</v>
      </c>
      <c r="M11" s="107">
        <v>26.5</v>
      </c>
      <c r="N11" s="107">
        <v>2.75</v>
      </c>
      <c r="O11" s="107">
        <v>10.75</v>
      </c>
      <c r="P11" s="107">
        <v>6.5</v>
      </c>
      <c r="Q11" s="108">
        <v>15</v>
      </c>
      <c r="R11" s="72" t="s">
        <v>1716</v>
      </c>
      <c r="S11" s="3" t="s">
        <v>1705</v>
      </c>
      <c r="T11" s="110" t="s">
        <v>1682</v>
      </c>
      <c r="U11" s="110" t="s">
        <v>1706</v>
      </c>
      <c r="V11" s="110" t="s">
        <v>1684</v>
      </c>
      <c r="W11" s="110" t="s">
        <v>1685</v>
      </c>
      <c r="X11" s="110" t="s">
        <v>1753</v>
      </c>
      <c r="Y11" s="110" t="s">
        <v>1687</v>
      </c>
      <c r="Z11" s="3" t="s">
        <v>20</v>
      </c>
      <c r="AA11" s="110" t="s">
        <v>1689</v>
      </c>
      <c r="AB11" s="110" t="s">
        <v>436</v>
      </c>
    </row>
    <row r="12" spans="1:28" s="13" customFormat="1" ht="48" x14ac:dyDescent="0.2">
      <c r="A12" s="2" t="s">
        <v>26</v>
      </c>
      <c r="B12" s="2" t="s">
        <v>26</v>
      </c>
      <c r="C12" s="2" t="s">
        <v>1717</v>
      </c>
      <c r="D12" s="111">
        <v>191500020480</v>
      </c>
      <c r="E12" s="110" t="s">
        <v>1718</v>
      </c>
      <c r="F12" s="4">
        <v>264</v>
      </c>
      <c r="G12" s="168">
        <f t="shared" si="0"/>
        <v>198</v>
      </c>
      <c r="H12" s="2" t="s">
        <v>1680</v>
      </c>
      <c r="I12" s="107">
        <v>9</v>
      </c>
      <c r="J12" s="107">
        <v>15</v>
      </c>
      <c r="K12" s="107">
        <v>4.5</v>
      </c>
      <c r="L12" s="107">
        <v>4.5</v>
      </c>
      <c r="M12" s="107">
        <v>22.5</v>
      </c>
      <c r="N12" s="107">
        <v>2.75</v>
      </c>
      <c r="O12" s="107">
        <v>10.75</v>
      </c>
      <c r="P12" s="107">
        <v>6</v>
      </c>
      <c r="Q12" s="108">
        <v>15</v>
      </c>
      <c r="R12" s="72" t="s">
        <v>1719</v>
      </c>
      <c r="S12" s="3" t="s">
        <v>1696</v>
      </c>
      <c r="T12" s="110" t="s">
        <v>1682</v>
      </c>
      <c r="U12" s="110" t="s">
        <v>1706</v>
      </c>
      <c r="V12" s="110" t="s">
        <v>1684</v>
      </c>
      <c r="W12" s="110" t="s">
        <v>1685</v>
      </c>
      <c r="X12" s="110" t="s">
        <v>1753</v>
      </c>
      <c r="Y12" s="110" t="s">
        <v>1687</v>
      </c>
      <c r="Z12" s="3" t="s">
        <v>1720</v>
      </c>
      <c r="AA12" s="110" t="s">
        <v>1689</v>
      </c>
      <c r="AB12" s="110" t="s">
        <v>436</v>
      </c>
    </row>
    <row r="13" spans="1:28" s="13" customFormat="1" ht="48" x14ac:dyDescent="0.2">
      <c r="A13" s="2" t="s">
        <v>26</v>
      </c>
      <c r="B13" s="2" t="s">
        <v>26</v>
      </c>
      <c r="C13" s="2" t="s">
        <v>1721</v>
      </c>
      <c r="D13" s="5">
        <v>191500020497</v>
      </c>
      <c r="E13" s="110" t="s">
        <v>1722</v>
      </c>
      <c r="F13" s="4">
        <v>292</v>
      </c>
      <c r="G13" s="168">
        <f t="shared" si="0"/>
        <v>219</v>
      </c>
      <c r="H13" s="2" t="s">
        <v>431</v>
      </c>
      <c r="I13" s="107">
        <v>9</v>
      </c>
      <c r="J13" s="107">
        <v>15</v>
      </c>
      <c r="K13" s="107">
        <v>4.5</v>
      </c>
      <c r="L13" s="107">
        <v>4.5</v>
      </c>
      <c r="M13" s="107">
        <v>22.5</v>
      </c>
      <c r="N13" s="107">
        <v>2.75</v>
      </c>
      <c r="O13" s="107">
        <v>10.75</v>
      </c>
      <c r="P13" s="107">
        <v>6</v>
      </c>
      <c r="Q13" s="108">
        <v>15</v>
      </c>
      <c r="R13" s="72" t="s">
        <v>1723</v>
      </c>
      <c r="S13" s="3" t="s">
        <v>1696</v>
      </c>
      <c r="T13" s="110" t="s">
        <v>1682</v>
      </c>
      <c r="U13" s="110" t="s">
        <v>1706</v>
      </c>
      <c r="V13" s="110" t="s">
        <v>1684</v>
      </c>
      <c r="W13" s="110" t="s">
        <v>1685</v>
      </c>
      <c r="X13" s="110" t="s">
        <v>1753</v>
      </c>
      <c r="Y13" s="110" t="s">
        <v>1687</v>
      </c>
      <c r="Z13" s="3" t="s">
        <v>1720</v>
      </c>
      <c r="AA13" s="110" t="s">
        <v>1689</v>
      </c>
      <c r="AB13" s="110" t="s">
        <v>436</v>
      </c>
    </row>
    <row r="14" spans="1:28" s="13" customFormat="1" ht="48" x14ac:dyDescent="0.2">
      <c r="A14" s="2" t="s">
        <v>26</v>
      </c>
      <c r="B14" s="2" t="s">
        <v>26</v>
      </c>
      <c r="C14" s="2" t="s">
        <v>1724</v>
      </c>
      <c r="D14" s="111">
        <v>191500020503</v>
      </c>
      <c r="E14" s="110" t="s">
        <v>1725</v>
      </c>
      <c r="F14" s="4">
        <v>292</v>
      </c>
      <c r="G14" s="168">
        <f t="shared" si="0"/>
        <v>219</v>
      </c>
      <c r="H14" s="2" t="s">
        <v>250</v>
      </c>
      <c r="I14" s="107">
        <v>9</v>
      </c>
      <c r="J14" s="107">
        <v>15</v>
      </c>
      <c r="K14" s="107">
        <v>4.5</v>
      </c>
      <c r="L14" s="107">
        <v>4.5</v>
      </c>
      <c r="M14" s="107">
        <v>22.5</v>
      </c>
      <c r="N14" s="107">
        <v>2.75</v>
      </c>
      <c r="O14" s="107">
        <v>10.75</v>
      </c>
      <c r="P14" s="107">
        <v>6</v>
      </c>
      <c r="Q14" s="108">
        <v>15</v>
      </c>
      <c r="R14" s="72" t="s">
        <v>1726</v>
      </c>
      <c r="S14" s="3" t="s">
        <v>1696</v>
      </c>
      <c r="T14" s="110" t="s">
        <v>1682</v>
      </c>
      <c r="U14" s="110" t="s">
        <v>1706</v>
      </c>
      <c r="V14" s="110" t="s">
        <v>1684</v>
      </c>
      <c r="W14" s="110" t="s">
        <v>1685</v>
      </c>
      <c r="X14" s="110" t="s">
        <v>1753</v>
      </c>
      <c r="Y14" s="110" t="s">
        <v>1687</v>
      </c>
      <c r="Z14" s="3" t="s">
        <v>1720</v>
      </c>
      <c r="AA14" s="110" t="s">
        <v>1689</v>
      </c>
      <c r="AB14" s="110" t="s">
        <v>436</v>
      </c>
    </row>
    <row r="15" spans="1:28" s="13" customFormat="1" ht="48" x14ac:dyDescent="0.2">
      <c r="A15" s="2" t="s">
        <v>26</v>
      </c>
      <c r="B15" s="2" t="s">
        <v>26</v>
      </c>
      <c r="C15" s="2" t="s">
        <v>1727</v>
      </c>
      <c r="D15" s="5">
        <v>191500021456</v>
      </c>
      <c r="E15" s="110" t="s">
        <v>1728</v>
      </c>
      <c r="F15" s="4">
        <v>292</v>
      </c>
      <c r="G15" s="168">
        <f t="shared" si="0"/>
        <v>219</v>
      </c>
      <c r="H15" s="2" t="s">
        <v>1715</v>
      </c>
      <c r="I15" s="107">
        <v>9</v>
      </c>
      <c r="J15" s="107">
        <v>15</v>
      </c>
      <c r="K15" s="107">
        <v>4.5</v>
      </c>
      <c r="L15" s="107">
        <v>4.5</v>
      </c>
      <c r="M15" s="107">
        <v>22.5</v>
      </c>
      <c r="N15" s="107">
        <v>2.75</v>
      </c>
      <c r="O15" s="107">
        <v>10.75</v>
      </c>
      <c r="P15" s="107">
        <v>6</v>
      </c>
      <c r="Q15" s="108">
        <v>15</v>
      </c>
      <c r="R15" s="72" t="s">
        <v>1729</v>
      </c>
      <c r="S15" s="3" t="s">
        <v>1696</v>
      </c>
      <c r="T15" s="110" t="s">
        <v>1682</v>
      </c>
      <c r="U15" s="110" t="s">
        <v>1706</v>
      </c>
      <c r="V15" s="110" t="s">
        <v>1684</v>
      </c>
      <c r="W15" s="110" t="s">
        <v>1685</v>
      </c>
      <c r="X15" s="110" t="s">
        <v>1753</v>
      </c>
      <c r="Y15" s="110" t="s">
        <v>1687</v>
      </c>
      <c r="Z15" s="3" t="s">
        <v>1720</v>
      </c>
      <c r="AA15" s="110" t="s">
        <v>1689</v>
      </c>
      <c r="AB15" s="110" t="s">
        <v>436</v>
      </c>
    </row>
    <row r="16" spans="1:28" s="13" customFormat="1" ht="48" x14ac:dyDescent="0.2">
      <c r="A16" s="2" t="s">
        <v>26</v>
      </c>
      <c r="B16" s="2" t="s">
        <v>26</v>
      </c>
      <c r="C16" s="2" t="s">
        <v>1730</v>
      </c>
      <c r="D16" s="5">
        <v>191500021036</v>
      </c>
      <c r="E16" s="110" t="s">
        <v>1731</v>
      </c>
      <c r="F16" s="4">
        <v>308</v>
      </c>
      <c r="G16" s="168">
        <f t="shared" si="0"/>
        <v>231</v>
      </c>
      <c r="H16" s="2" t="s">
        <v>1680</v>
      </c>
      <c r="I16" s="107">
        <v>9</v>
      </c>
      <c r="J16" s="107">
        <v>18.5</v>
      </c>
      <c r="K16" s="107">
        <v>4.5</v>
      </c>
      <c r="L16" s="107">
        <v>5</v>
      </c>
      <c r="M16" s="107">
        <v>26.5</v>
      </c>
      <c r="N16" s="107">
        <v>2.75</v>
      </c>
      <c r="O16" s="107">
        <v>10.75</v>
      </c>
      <c r="P16" s="107">
        <v>6.5</v>
      </c>
      <c r="Q16" s="108">
        <v>15</v>
      </c>
      <c r="R16" s="72" t="s">
        <v>1732</v>
      </c>
      <c r="S16" s="3" t="s">
        <v>1696</v>
      </c>
      <c r="T16" s="110" t="s">
        <v>1682</v>
      </c>
      <c r="U16" s="110" t="s">
        <v>1706</v>
      </c>
      <c r="V16" s="110" t="s">
        <v>1684</v>
      </c>
      <c r="W16" s="110" t="s">
        <v>1685</v>
      </c>
      <c r="X16" s="110" t="s">
        <v>1753</v>
      </c>
      <c r="Y16" s="110" t="s">
        <v>1687</v>
      </c>
      <c r="Z16" s="3" t="s">
        <v>19</v>
      </c>
      <c r="AA16" s="110" t="s">
        <v>1689</v>
      </c>
      <c r="AB16" s="110" t="s">
        <v>436</v>
      </c>
    </row>
    <row r="17" spans="1:31" s="13" customFormat="1" ht="48" x14ac:dyDescent="0.2">
      <c r="A17" s="2" t="s">
        <v>26</v>
      </c>
      <c r="B17" s="2" t="s">
        <v>26</v>
      </c>
      <c r="C17" s="2" t="s">
        <v>1733</v>
      </c>
      <c r="D17" s="5">
        <v>191500021043</v>
      </c>
      <c r="E17" s="110" t="s">
        <v>1734</v>
      </c>
      <c r="F17" s="4">
        <v>352</v>
      </c>
      <c r="G17" s="168">
        <f t="shared" si="0"/>
        <v>264</v>
      </c>
      <c r="H17" s="2" t="s">
        <v>431</v>
      </c>
      <c r="I17" s="107">
        <v>9</v>
      </c>
      <c r="J17" s="107">
        <v>18.5</v>
      </c>
      <c r="K17" s="107">
        <v>4.5</v>
      </c>
      <c r="L17" s="107">
        <v>5</v>
      </c>
      <c r="M17" s="107">
        <v>26.5</v>
      </c>
      <c r="N17" s="107">
        <v>2.75</v>
      </c>
      <c r="O17" s="107">
        <v>10.75</v>
      </c>
      <c r="P17" s="107">
        <v>6.5</v>
      </c>
      <c r="Q17" s="108">
        <v>15</v>
      </c>
      <c r="R17" s="72" t="s">
        <v>1735</v>
      </c>
      <c r="S17" s="3" t="s">
        <v>1696</v>
      </c>
      <c r="T17" s="110" t="s">
        <v>1682</v>
      </c>
      <c r="U17" s="110" t="s">
        <v>1706</v>
      </c>
      <c r="V17" s="110" t="s">
        <v>1684</v>
      </c>
      <c r="W17" s="110" t="s">
        <v>1685</v>
      </c>
      <c r="X17" s="110" t="s">
        <v>1753</v>
      </c>
      <c r="Y17" s="110" t="s">
        <v>1687</v>
      </c>
      <c r="Z17" s="3" t="s">
        <v>19</v>
      </c>
      <c r="AA17" s="110" t="s">
        <v>1689</v>
      </c>
      <c r="AB17" s="110" t="s">
        <v>436</v>
      </c>
    </row>
    <row r="18" spans="1:31" s="13" customFormat="1" ht="48" x14ac:dyDescent="0.2">
      <c r="A18" s="2" t="s">
        <v>26</v>
      </c>
      <c r="B18" s="2" t="s">
        <v>26</v>
      </c>
      <c r="C18" s="2" t="s">
        <v>1736</v>
      </c>
      <c r="D18" s="5">
        <v>191500021050</v>
      </c>
      <c r="E18" s="110" t="s">
        <v>1737</v>
      </c>
      <c r="F18" s="4">
        <v>352</v>
      </c>
      <c r="G18" s="168">
        <f t="shared" ref="G18:G21" si="1">F18*0.75</f>
        <v>264</v>
      </c>
      <c r="H18" s="2" t="s">
        <v>250</v>
      </c>
      <c r="I18" s="107">
        <v>9</v>
      </c>
      <c r="J18" s="107">
        <v>18.5</v>
      </c>
      <c r="K18" s="107">
        <v>4.5</v>
      </c>
      <c r="L18" s="107">
        <v>5</v>
      </c>
      <c r="M18" s="107">
        <v>26.5</v>
      </c>
      <c r="N18" s="107">
        <v>2.75</v>
      </c>
      <c r="O18" s="107">
        <v>10.75</v>
      </c>
      <c r="P18" s="107">
        <v>6.5</v>
      </c>
      <c r="Q18" s="108">
        <v>15</v>
      </c>
      <c r="R18" s="72" t="s">
        <v>1738</v>
      </c>
      <c r="S18" s="3" t="s">
        <v>1696</v>
      </c>
      <c r="T18" s="110" t="s">
        <v>1682</v>
      </c>
      <c r="U18" s="110" t="s">
        <v>1706</v>
      </c>
      <c r="V18" s="110" t="s">
        <v>1684</v>
      </c>
      <c r="W18" s="110" t="s">
        <v>1685</v>
      </c>
      <c r="X18" s="110" t="s">
        <v>1753</v>
      </c>
      <c r="Y18" s="110" t="s">
        <v>1687</v>
      </c>
      <c r="Z18" s="3" t="s">
        <v>19</v>
      </c>
      <c r="AA18" s="110" t="s">
        <v>1689</v>
      </c>
      <c r="AB18" s="110" t="s">
        <v>436</v>
      </c>
    </row>
    <row r="19" spans="1:31" s="13" customFormat="1" ht="48" x14ac:dyDescent="0.2">
      <c r="A19" s="2" t="s">
        <v>26</v>
      </c>
      <c r="B19" s="2" t="s">
        <v>26</v>
      </c>
      <c r="C19" s="2" t="s">
        <v>1739</v>
      </c>
      <c r="D19" s="5">
        <v>191500021067</v>
      </c>
      <c r="E19" s="110" t="s">
        <v>1740</v>
      </c>
      <c r="F19" s="4">
        <v>352</v>
      </c>
      <c r="G19" s="168">
        <f t="shared" si="1"/>
        <v>264</v>
      </c>
      <c r="H19" s="2" t="s">
        <v>1715</v>
      </c>
      <c r="I19" s="107">
        <v>9</v>
      </c>
      <c r="J19" s="107">
        <v>18.5</v>
      </c>
      <c r="K19" s="107">
        <v>4.5</v>
      </c>
      <c r="L19" s="107">
        <v>5</v>
      </c>
      <c r="M19" s="107">
        <v>26.5</v>
      </c>
      <c r="N19" s="107">
        <v>2.75</v>
      </c>
      <c r="O19" s="107">
        <v>10.75</v>
      </c>
      <c r="P19" s="107">
        <v>6.5</v>
      </c>
      <c r="Q19" s="108">
        <v>15</v>
      </c>
      <c r="R19" s="72" t="s">
        <v>1741</v>
      </c>
      <c r="S19" s="3" t="s">
        <v>1696</v>
      </c>
      <c r="T19" s="110" t="s">
        <v>1682</v>
      </c>
      <c r="U19" s="110" t="s">
        <v>1706</v>
      </c>
      <c r="V19" s="110" t="s">
        <v>1684</v>
      </c>
      <c r="W19" s="110" t="s">
        <v>1685</v>
      </c>
      <c r="X19" s="110" t="s">
        <v>1753</v>
      </c>
      <c r="Y19" s="110" t="s">
        <v>1687</v>
      </c>
      <c r="Z19" s="3" t="s">
        <v>19</v>
      </c>
      <c r="AA19" s="110" t="s">
        <v>1689</v>
      </c>
      <c r="AB19" s="110" t="s">
        <v>436</v>
      </c>
    </row>
    <row r="20" spans="1:31" s="13" customFormat="1" ht="48" x14ac:dyDescent="0.2">
      <c r="A20" s="2" t="s">
        <v>26</v>
      </c>
      <c r="B20" s="2" t="s">
        <v>26</v>
      </c>
      <c r="C20" s="2" t="s">
        <v>1742</v>
      </c>
      <c r="D20" s="5">
        <v>191500021074</v>
      </c>
      <c r="E20" s="110" t="s">
        <v>1743</v>
      </c>
      <c r="F20" s="4">
        <v>308</v>
      </c>
      <c r="G20" s="168">
        <f t="shared" si="1"/>
        <v>231</v>
      </c>
      <c r="H20" s="2" t="s">
        <v>1680</v>
      </c>
      <c r="I20" s="107">
        <v>9</v>
      </c>
      <c r="J20" s="107">
        <v>16.5</v>
      </c>
      <c r="K20" s="107">
        <v>4.25</v>
      </c>
      <c r="L20" s="107">
        <v>4.5</v>
      </c>
      <c r="M20" s="107">
        <v>30.75</v>
      </c>
      <c r="N20" s="107">
        <v>2.5</v>
      </c>
      <c r="O20" s="107">
        <v>10.75</v>
      </c>
      <c r="P20" s="107">
        <v>6</v>
      </c>
      <c r="Q20" s="108">
        <v>15</v>
      </c>
      <c r="R20" s="72" t="s">
        <v>1732</v>
      </c>
      <c r="S20" s="3" t="s">
        <v>1696</v>
      </c>
      <c r="T20" s="110" t="s">
        <v>1682</v>
      </c>
      <c r="U20" s="110" t="s">
        <v>1706</v>
      </c>
      <c r="V20" s="110" t="s">
        <v>1684</v>
      </c>
      <c r="W20" s="110" t="s">
        <v>1744</v>
      </c>
      <c r="X20" s="110" t="s">
        <v>1753</v>
      </c>
      <c r="Y20" s="110" t="s">
        <v>1687</v>
      </c>
      <c r="Z20" s="3" t="s">
        <v>19</v>
      </c>
      <c r="AA20" s="110" t="s">
        <v>1689</v>
      </c>
      <c r="AB20" s="110" t="s">
        <v>436</v>
      </c>
    </row>
    <row r="21" spans="1:31" s="13" customFormat="1" ht="48" x14ac:dyDescent="0.2">
      <c r="A21" s="2" t="s">
        <v>26</v>
      </c>
      <c r="B21" s="2" t="s">
        <v>26</v>
      </c>
      <c r="C21" s="2" t="s">
        <v>1745</v>
      </c>
      <c r="D21" s="5">
        <v>191500021081</v>
      </c>
      <c r="E21" s="110" t="s">
        <v>1746</v>
      </c>
      <c r="F21" s="4">
        <v>352</v>
      </c>
      <c r="G21" s="168">
        <f t="shared" si="1"/>
        <v>264</v>
      </c>
      <c r="H21" s="2" t="s">
        <v>431</v>
      </c>
      <c r="I21" s="107">
        <v>9</v>
      </c>
      <c r="J21" s="107">
        <v>16.5</v>
      </c>
      <c r="K21" s="107">
        <v>4.25</v>
      </c>
      <c r="L21" s="107">
        <v>4.5</v>
      </c>
      <c r="M21" s="107">
        <v>30.75</v>
      </c>
      <c r="N21" s="107">
        <v>2.5</v>
      </c>
      <c r="O21" s="107">
        <v>10.75</v>
      </c>
      <c r="P21" s="107">
        <v>6</v>
      </c>
      <c r="Q21" s="108">
        <v>15</v>
      </c>
      <c r="R21" s="72" t="s">
        <v>1735</v>
      </c>
      <c r="S21" s="3" t="s">
        <v>1696</v>
      </c>
      <c r="T21" s="110" t="s">
        <v>1682</v>
      </c>
      <c r="U21" s="110" t="s">
        <v>1706</v>
      </c>
      <c r="V21" s="110" t="s">
        <v>1684</v>
      </c>
      <c r="W21" s="110" t="s">
        <v>1744</v>
      </c>
      <c r="X21" s="110" t="s">
        <v>1753</v>
      </c>
      <c r="Y21" s="110" t="s">
        <v>1687</v>
      </c>
      <c r="Z21" s="3" t="s">
        <v>19</v>
      </c>
      <c r="AA21" s="110" t="s">
        <v>1689</v>
      </c>
      <c r="AB21" s="110" t="s">
        <v>436</v>
      </c>
    </row>
    <row r="22" spans="1:31" s="13" customFormat="1" ht="48" x14ac:dyDescent="0.2">
      <c r="A22" s="2" t="s">
        <v>26</v>
      </c>
      <c r="B22" s="2" t="s">
        <v>26</v>
      </c>
      <c r="C22" s="2" t="s">
        <v>1747</v>
      </c>
      <c r="D22" s="5">
        <v>191500021098</v>
      </c>
      <c r="E22" s="110" t="s">
        <v>1748</v>
      </c>
      <c r="F22" s="4">
        <v>352</v>
      </c>
      <c r="G22" s="168">
        <f t="shared" ref="G22:G40" si="2">F22*0.75</f>
        <v>264</v>
      </c>
      <c r="H22" s="2" t="s">
        <v>250</v>
      </c>
      <c r="I22" s="107">
        <v>9</v>
      </c>
      <c r="J22" s="107">
        <v>16.5</v>
      </c>
      <c r="K22" s="107">
        <v>4.25</v>
      </c>
      <c r="L22" s="107">
        <v>4.5</v>
      </c>
      <c r="M22" s="107">
        <v>30.75</v>
      </c>
      <c r="N22" s="107">
        <v>2.5</v>
      </c>
      <c r="O22" s="107">
        <v>10.75</v>
      </c>
      <c r="P22" s="107">
        <v>6</v>
      </c>
      <c r="Q22" s="108">
        <v>15</v>
      </c>
      <c r="R22" s="72" t="s">
        <v>1738</v>
      </c>
      <c r="S22" s="3" t="s">
        <v>1696</v>
      </c>
      <c r="T22" s="110" t="s">
        <v>1682</v>
      </c>
      <c r="U22" s="110" t="s">
        <v>1706</v>
      </c>
      <c r="V22" s="110" t="s">
        <v>1684</v>
      </c>
      <c r="W22" s="110" t="s">
        <v>1744</v>
      </c>
      <c r="X22" s="110" t="s">
        <v>1753</v>
      </c>
      <c r="Y22" s="110" t="s">
        <v>1687</v>
      </c>
      <c r="Z22" s="3" t="s">
        <v>19</v>
      </c>
      <c r="AA22" s="110" t="s">
        <v>1689</v>
      </c>
      <c r="AB22" s="110" t="s">
        <v>436</v>
      </c>
    </row>
    <row r="23" spans="1:31" s="13" customFormat="1" ht="48" x14ac:dyDescent="0.2">
      <c r="A23" s="2" t="s">
        <v>26</v>
      </c>
      <c r="B23" s="2" t="s">
        <v>26</v>
      </c>
      <c r="C23" s="2" t="s">
        <v>1749</v>
      </c>
      <c r="D23" s="5">
        <v>191500021104</v>
      </c>
      <c r="E23" s="110" t="s">
        <v>1750</v>
      </c>
      <c r="F23" s="4">
        <v>352</v>
      </c>
      <c r="G23" s="168">
        <f t="shared" si="2"/>
        <v>264</v>
      </c>
      <c r="H23" s="2" t="s">
        <v>1715</v>
      </c>
      <c r="I23" s="107">
        <v>9</v>
      </c>
      <c r="J23" s="107">
        <v>16.5</v>
      </c>
      <c r="K23" s="107">
        <v>4.25</v>
      </c>
      <c r="L23" s="107">
        <v>4.5</v>
      </c>
      <c r="M23" s="107">
        <v>30.75</v>
      </c>
      <c r="N23" s="107">
        <v>2.5</v>
      </c>
      <c r="O23" s="107">
        <v>10.75</v>
      </c>
      <c r="P23" s="107">
        <v>6</v>
      </c>
      <c r="Q23" s="108">
        <v>15</v>
      </c>
      <c r="R23" s="72" t="s">
        <v>1741</v>
      </c>
      <c r="S23" s="3" t="s">
        <v>1696</v>
      </c>
      <c r="T23" s="110" t="s">
        <v>1682</v>
      </c>
      <c r="U23" s="110" t="s">
        <v>1706</v>
      </c>
      <c r="V23" s="110" t="s">
        <v>1684</v>
      </c>
      <c r="W23" s="110" t="s">
        <v>1744</v>
      </c>
      <c r="X23" s="110" t="s">
        <v>1686</v>
      </c>
      <c r="Y23" s="110" t="s">
        <v>1687</v>
      </c>
      <c r="Z23" s="3" t="s">
        <v>19</v>
      </c>
      <c r="AA23" s="110" t="s">
        <v>1689</v>
      </c>
      <c r="AB23" s="110" t="s">
        <v>436</v>
      </c>
    </row>
    <row r="24" spans="1:31" s="171" customFormat="1" ht="48" x14ac:dyDescent="0.2">
      <c r="A24" s="166" t="s">
        <v>26</v>
      </c>
      <c r="B24" s="166" t="s">
        <v>26</v>
      </c>
      <c r="C24" s="166" t="s">
        <v>1992</v>
      </c>
      <c r="D24" s="167">
        <v>191500023238</v>
      </c>
      <c r="E24" s="110" t="s">
        <v>2247</v>
      </c>
      <c r="F24" s="168">
        <v>765</v>
      </c>
      <c r="G24" s="168">
        <f t="shared" si="2"/>
        <v>573.75</v>
      </c>
      <c r="H24" s="166" t="s">
        <v>1680</v>
      </c>
      <c r="I24" s="169">
        <v>9</v>
      </c>
      <c r="J24" s="169">
        <v>23.5</v>
      </c>
      <c r="K24" s="169">
        <v>4</v>
      </c>
      <c r="L24" s="169">
        <v>6</v>
      </c>
      <c r="M24" s="169">
        <v>30</v>
      </c>
      <c r="N24" s="169">
        <v>2.75</v>
      </c>
      <c r="O24" s="169">
        <v>13.5</v>
      </c>
      <c r="P24" s="169">
        <v>6.5</v>
      </c>
      <c r="Q24" s="170">
        <v>15</v>
      </c>
      <c r="R24" s="109" t="s">
        <v>2060</v>
      </c>
      <c r="S24" s="3" t="s">
        <v>2258</v>
      </c>
      <c r="T24" s="110" t="s">
        <v>2259</v>
      </c>
      <c r="U24" s="110" t="s">
        <v>1683</v>
      </c>
      <c r="V24" s="110" t="s">
        <v>1684</v>
      </c>
      <c r="W24" s="110" t="s">
        <v>2010</v>
      </c>
      <c r="X24" s="110" t="s">
        <v>1686</v>
      </c>
      <c r="Y24" s="110" t="s">
        <v>1687</v>
      </c>
      <c r="Z24" s="171" t="s">
        <v>225</v>
      </c>
      <c r="AC24" s="110" t="s">
        <v>1688</v>
      </c>
      <c r="AD24" s="110" t="s">
        <v>1689</v>
      </c>
      <c r="AE24" s="110" t="s">
        <v>553</v>
      </c>
    </row>
    <row r="25" spans="1:31" s="171" customFormat="1" ht="48" x14ac:dyDescent="0.2">
      <c r="A25" s="166" t="s">
        <v>26</v>
      </c>
      <c r="B25" s="166" t="s">
        <v>26</v>
      </c>
      <c r="C25" s="166" t="s">
        <v>1993</v>
      </c>
      <c r="D25" s="167">
        <v>191500023245</v>
      </c>
      <c r="E25" s="110" t="s">
        <v>2248</v>
      </c>
      <c r="F25" s="168">
        <v>798</v>
      </c>
      <c r="G25" s="168">
        <f t="shared" si="2"/>
        <v>598.5</v>
      </c>
      <c r="H25" s="166" t="s">
        <v>431</v>
      </c>
      <c r="I25" s="169">
        <v>9</v>
      </c>
      <c r="J25" s="169">
        <v>23.5</v>
      </c>
      <c r="K25" s="169">
        <v>4</v>
      </c>
      <c r="L25" s="169">
        <v>6</v>
      </c>
      <c r="M25" s="169">
        <v>30</v>
      </c>
      <c r="N25" s="169">
        <v>2.75</v>
      </c>
      <c r="O25" s="169">
        <v>13.5</v>
      </c>
      <c r="P25" s="169">
        <v>6.5</v>
      </c>
      <c r="Q25" s="170">
        <v>15</v>
      </c>
      <c r="R25" s="109" t="s">
        <v>2061</v>
      </c>
      <c r="S25" s="3" t="s">
        <v>2258</v>
      </c>
      <c r="T25" s="110" t="s">
        <v>2259</v>
      </c>
      <c r="U25" s="110" t="s">
        <v>1683</v>
      </c>
      <c r="V25" s="110" t="s">
        <v>1684</v>
      </c>
      <c r="W25" s="110" t="s">
        <v>2010</v>
      </c>
      <c r="X25" s="110" t="s">
        <v>1686</v>
      </c>
      <c r="Y25" s="110" t="s">
        <v>1687</v>
      </c>
      <c r="Z25" s="171" t="s">
        <v>225</v>
      </c>
      <c r="AC25" s="156"/>
      <c r="AD25" s="110" t="s">
        <v>1689</v>
      </c>
      <c r="AE25" s="110" t="s">
        <v>553</v>
      </c>
    </row>
    <row r="26" spans="1:31" s="171" customFormat="1" ht="48" x14ac:dyDescent="0.2">
      <c r="A26" s="166" t="s">
        <v>26</v>
      </c>
      <c r="B26" s="166" t="s">
        <v>26</v>
      </c>
      <c r="C26" s="166" t="s">
        <v>1994</v>
      </c>
      <c r="D26" s="167">
        <v>191500023252</v>
      </c>
      <c r="E26" s="110" t="s">
        <v>2249</v>
      </c>
      <c r="F26" s="168">
        <v>875</v>
      </c>
      <c r="G26" s="168">
        <f t="shared" si="2"/>
        <v>656.25</v>
      </c>
      <c r="H26" s="166" t="s">
        <v>1995</v>
      </c>
      <c r="I26" s="169">
        <v>9</v>
      </c>
      <c r="J26" s="169">
        <v>23.5</v>
      </c>
      <c r="K26" s="169">
        <v>4</v>
      </c>
      <c r="L26" s="169">
        <v>6</v>
      </c>
      <c r="M26" s="169">
        <v>30</v>
      </c>
      <c r="N26" s="169">
        <v>2.75</v>
      </c>
      <c r="O26" s="169">
        <v>13.5</v>
      </c>
      <c r="P26" s="169">
        <v>6.5</v>
      </c>
      <c r="Q26" s="170">
        <v>15</v>
      </c>
      <c r="R26" s="109" t="s">
        <v>2062</v>
      </c>
      <c r="S26" s="3" t="s">
        <v>2258</v>
      </c>
      <c r="T26" s="110" t="s">
        <v>2259</v>
      </c>
      <c r="U26" s="110" t="s">
        <v>1683</v>
      </c>
      <c r="V26" s="110" t="s">
        <v>1684</v>
      </c>
      <c r="W26" s="110" t="s">
        <v>2010</v>
      </c>
      <c r="X26" s="110" t="s">
        <v>1686</v>
      </c>
      <c r="Y26" s="110" t="s">
        <v>1687</v>
      </c>
      <c r="Z26" s="171" t="s">
        <v>225</v>
      </c>
      <c r="AC26" s="156"/>
      <c r="AD26" s="110" t="s">
        <v>1689</v>
      </c>
      <c r="AE26" s="110" t="s">
        <v>553</v>
      </c>
    </row>
    <row r="27" spans="1:31" s="171" customFormat="1" ht="48" x14ac:dyDescent="0.2">
      <c r="A27" s="166" t="s">
        <v>26</v>
      </c>
      <c r="B27" s="166" t="s">
        <v>26</v>
      </c>
      <c r="C27" s="166" t="s">
        <v>1996</v>
      </c>
      <c r="D27" s="167">
        <v>191500023269</v>
      </c>
      <c r="E27" s="110" t="s">
        <v>2250</v>
      </c>
      <c r="F27" s="168">
        <v>875</v>
      </c>
      <c r="G27" s="168">
        <f t="shared" si="2"/>
        <v>656.25</v>
      </c>
      <c r="H27" s="166" t="s">
        <v>1715</v>
      </c>
      <c r="I27" s="169">
        <v>9</v>
      </c>
      <c r="J27" s="169">
        <v>23.5</v>
      </c>
      <c r="K27" s="169">
        <v>4</v>
      </c>
      <c r="L27" s="169">
        <v>6</v>
      </c>
      <c r="M27" s="169">
        <v>30</v>
      </c>
      <c r="N27" s="169">
        <v>2.75</v>
      </c>
      <c r="O27" s="169">
        <v>13.5</v>
      </c>
      <c r="P27" s="169">
        <v>6.5</v>
      </c>
      <c r="Q27" s="170">
        <v>15</v>
      </c>
      <c r="R27" s="109" t="s">
        <v>2063</v>
      </c>
      <c r="S27" s="3" t="s">
        <v>2258</v>
      </c>
      <c r="T27" s="110" t="s">
        <v>2259</v>
      </c>
      <c r="U27" s="110" t="s">
        <v>1683</v>
      </c>
      <c r="V27" s="110" t="s">
        <v>1684</v>
      </c>
      <c r="W27" s="110" t="s">
        <v>2010</v>
      </c>
      <c r="X27" s="110" t="s">
        <v>1686</v>
      </c>
      <c r="Y27" s="110" t="s">
        <v>1687</v>
      </c>
      <c r="Z27" s="171" t="s">
        <v>225</v>
      </c>
      <c r="AC27" s="156"/>
      <c r="AD27" s="110" t="s">
        <v>1689</v>
      </c>
      <c r="AE27" s="110" t="s">
        <v>553</v>
      </c>
    </row>
    <row r="28" spans="1:31" s="171" customFormat="1" ht="48" x14ac:dyDescent="0.2">
      <c r="A28" s="166" t="s">
        <v>26</v>
      </c>
      <c r="B28" s="166" t="s">
        <v>26</v>
      </c>
      <c r="C28" s="166" t="s">
        <v>1997</v>
      </c>
      <c r="D28" s="167">
        <v>191500023276</v>
      </c>
      <c r="E28" s="110" t="s">
        <v>2279</v>
      </c>
      <c r="F28" s="168">
        <v>435</v>
      </c>
      <c r="G28" s="168">
        <f t="shared" si="2"/>
        <v>326.25</v>
      </c>
      <c r="H28" s="166" t="s">
        <v>1680</v>
      </c>
      <c r="I28" s="169">
        <v>8.75</v>
      </c>
      <c r="J28" s="169">
        <v>16.5</v>
      </c>
      <c r="K28" s="169">
        <v>4</v>
      </c>
      <c r="L28" s="169">
        <v>4</v>
      </c>
      <c r="M28" s="169">
        <v>22</v>
      </c>
      <c r="N28" s="169">
        <v>2.75</v>
      </c>
      <c r="O28" s="169">
        <v>11.5</v>
      </c>
      <c r="P28" s="169">
        <v>3.5</v>
      </c>
      <c r="Q28" s="170">
        <v>15</v>
      </c>
      <c r="R28" s="72" t="s">
        <v>1732</v>
      </c>
      <c r="S28" s="3" t="s">
        <v>2258</v>
      </c>
      <c r="T28" s="110" t="s">
        <v>2259</v>
      </c>
      <c r="U28" s="110" t="s">
        <v>2285</v>
      </c>
      <c r="V28" s="110" t="s">
        <v>1684</v>
      </c>
      <c r="W28" s="110" t="s">
        <v>2010</v>
      </c>
      <c r="X28" s="110" t="s">
        <v>1686</v>
      </c>
      <c r="Y28" s="110" t="s">
        <v>1687</v>
      </c>
      <c r="Z28" s="171" t="s">
        <v>225</v>
      </c>
      <c r="AC28" s="156"/>
      <c r="AD28" s="110" t="s">
        <v>1689</v>
      </c>
      <c r="AE28" s="110" t="s">
        <v>553</v>
      </c>
    </row>
    <row r="29" spans="1:31" s="171" customFormat="1" ht="48" x14ac:dyDescent="0.2">
      <c r="A29" s="166" t="s">
        <v>26</v>
      </c>
      <c r="B29" s="166" t="s">
        <v>26</v>
      </c>
      <c r="C29" s="166" t="s">
        <v>1998</v>
      </c>
      <c r="D29" s="167">
        <v>191500023283</v>
      </c>
      <c r="E29" s="110" t="s">
        <v>2280</v>
      </c>
      <c r="F29" s="168">
        <v>501</v>
      </c>
      <c r="G29" s="168">
        <f t="shared" si="2"/>
        <v>375.75</v>
      </c>
      <c r="H29" s="166" t="s">
        <v>431</v>
      </c>
      <c r="I29" s="169">
        <v>8.75</v>
      </c>
      <c r="J29" s="169">
        <v>16.5</v>
      </c>
      <c r="K29" s="169">
        <v>4</v>
      </c>
      <c r="L29" s="169">
        <v>4</v>
      </c>
      <c r="M29" s="169">
        <v>22</v>
      </c>
      <c r="N29" s="169">
        <v>2.75</v>
      </c>
      <c r="O29" s="169">
        <v>11.5</v>
      </c>
      <c r="P29" s="169">
        <v>3.5</v>
      </c>
      <c r="Q29" s="170">
        <v>15</v>
      </c>
      <c r="R29" s="72" t="s">
        <v>1735</v>
      </c>
      <c r="S29" s="3" t="s">
        <v>2258</v>
      </c>
      <c r="T29" s="110" t="s">
        <v>2259</v>
      </c>
      <c r="U29" s="110" t="s">
        <v>2285</v>
      </c>
      <c r="V29" s="110" t="s">
        <v>1684</v>
      </c>
      <c r="W29" s="110" t="s">
        <v>2010</v>
      </c>
      <c r="X29" s="110" t="s">
        <v>1686</v>
      </c>
      <c r="Y29" s="110" t="s">
        <v>1687</v>
      </c>
      <c r="Z29" s="171" t="s">
        <v>225</v>
      </c>
      <c r="AC29" s="156"/>
      <c r="AD29" s="110" t="s">
        <v>1689</v>
      </c>
      <c r="AE29" s="110" t="s">
        <v>553</v>
      </c>
    </row>
    <row r="30" spans="1:31" s="171" customFormat="1" ht="48" x14ac:dyDescent="0.2">
      <c r="A30" s="166" t="s">
        <v>26</v>
      </c>
      <c r="B30" s="166" t="s">
        <v>26</v>
      </c>
      <c r="C30" s="166" t="s">
        <v>1999</v>
      </c>
      <c r="D30" s="167">
        <v>191500023290</v>
      </c>
      <c r="E30" s="110" t="s">
        <v>2281</v>
      </c>
      <c r="F30" s="168">
        <v>501</v>
      </c>
      <c r="G30" s="168">
        <f t="shared" si="2"/>
        <v>375.75</v>
      </c>
      <c r="H30" s="166" t="s">
        <v>250</v>
      </c>
      <c r="I30" s="169">
        <v>8.75</v>
      </c>
      <c r="J30" s="169">
        <v>16.5</v>
      </c>
      <c r="K30" s="169">
        <v>4</v>
      </c>
      <c r="L30" s="169">
        <v>4</v>
      </c>
      <c r="M30" s="169">
        <v>22</v>
      </c>
      <c r="N30" s="169">
        <v>2.75</v>
      </c>
      <c r="O30" s="169">
        <v>11.5</v>
      </c>
      <c r="P30" s="169">
        <v>3.5</v>
      </c>
      <c r="Q30" s="170">
        <v>15</v>
      </c>
      <c r="R30" s="72" t="s">
        <v>1738</v>
      </c>
      <c r="S30" s="3" t="s">
        <v>2258</v>
      </c>
      <c r="T30" s="110" t="s">
        <v>2259</v>
      </c>
      <c r="U30" s="110" t="s">
        <v>2285</v>
      </c>
      <c r="V30" s="110" t="s">
        <v>1684</v>
      </c>
      <c r="W30" s="110" t="s">
        <v>2010</v>
      </c>
      <c r="X30" s="110" t="s">
        <v>1686</v>
      </c>
      <c r="Y30" s="110" t="s">
        <v>1687</v>
      </c>
      <c r="Z30" s="171" t="s">
        <v>225</v>
      </c>
      <c r="AC30" s="156"/>
      <c r="AD30" s="110" t="s">
        <v>1689</v>
      </c>
      <c r="AE30" s="110" t="s">
        <v>553</v>
      </c>
    </row>
    <row r="31" spans="1:31" s="171" customFormat="1" ht="48" x14ac:dyDescent="0.2">
      <c r="A31" s="166" t="s">
        <v>26</v>
      </c>
      <c r="B31" s="166" t="s">
        <v>26</v>
      </c>
      <c r="C31" s="166" t="s">
        <v>2000</v>
      </c>
      <c r="D31" s="167">
        <v>191500023306</v>
      </c>
      <c r="E31" s="110" t="s">
        <v>2282</v>
      </c>
      <c r="F31" s="168">
        <v>501</v>
      </c>
      <c r="G31" s="168">
        <f t="shared" si="2"/>
        <v>375.75</v>
      </c>
      <c r="H31" s="166" t="s">
        <v>283</v>
      </c>
      <c r="I31" s="169">
        <v>8.75</v>
      </c>
      <c r="J31" s="169">
        <v>16.5</v>
      </c>
      <c r="K31" s="169">
        <v>4</v>
      </c>
      <c r="L31" s="169">
        <v>4</v>
      </c>
      <c r="M31" s="169">
        <v>22</v>
      </c>
      <c r="N31" s="169">
        <v>2.75</v>
      </c>
      <c r="O31" s="169">
        <v>11.5</v>
      </c>
      <c r="P31" s="169">
        <v>3.5</v>
      </c>
      <c r="Q31" s="170">
        <v>15</v>
      </c>
      <c r="R31" s="72" t="s">
        <v>2064</v>
      </c>
      <c r="S31" s="3" t="s">
        <v>2258</v>
      </c>
      <c r="T31" s="110" t="s">
        <v>2259</v>
      </c>
      <c r="U31" s="110" t="s">
        <v>2285</v>
      </c>
      <c r="V31" s="110" t="s">
        <v>1684</v>
      </c>
      <c r="W31" s="110" t="s">
        <v>2010</v>
      </c>
      <c r="X31" s="110" t="s">
        <v>1686</v>
      </c>
      <c r="Y31" s="110" t="s">
        <v>1687</v>
      </c>
      <c r="Z31" s="171" t="s">
        <v>225</v>
      </c>
      <c r="AC31" s="156"/>
      <c r="AD31" s="110" t="s">
        <v>1689</v>
      </c>
      <c r="AE31" s="110" t="s">
        <v>553</v>
      </c>
    </row>
    <row r="32" spans="1:31" s="171" customFormat="1" ht="48" x14ac:dyDescent="0.2">
      <c r="A32" s="166" t="s">
        <v>26</v>
      </c>
      <c r="B32" s="166" t="s">
        <v>26</v>
      </c>
      <c r="C32" s="166" t="s">
        <v>2001</v>
      </c>
      <c r="D32" s="167">
        <v>191500023313</v>
      </c>
      <c r="E32" s="110" t="s">
        <v>2283</v>
      </c>
      <c r="F32" s="168">
        <v>545</v>
      </c>
      <c r="G32" s="168">
        <f t="shared" si="2"/>
        <v>408.75</v>
      </c>
      <c r="H32" s="166" t="s">
        <v>1995</v>
      </c>
      <c r="I32" s="169">
        <v>8.75</v>
      </c>
      <c r="J32" s="169">
        <v>16.5</v>
      </c>
      <c r="K32" s="169">
        <v>4</v>
      </c>
      <c r="L32" s="169">
        <v>4</v>
      </c>
      <c r="M32" s="169">
        <v>22</v>
      </c>
      <c r="N32" s="169">
        <v>2.75</v>
      </c>
      <c r="O32" s="169">
        <v>11.5</v>
      </c>
      <c r="P32" s="169">
        <v>3.5</v>
      </c>
      <c r="Q32" s="170">
        <v>15</v>
      </c>
      <c r="R32" s="72" t="s">
        <v>2011</v>
      </c>
      <c r="S32" s="3" t="s">
        <v>2258</v>
      </c>
      <c r="T32" s="110" t="s">
        <v>2259</v>
      </c>
      <c r="U32" s="110" t="s">
        <v>2285</v>
      </c>
      <c r="V32" s="110" t="s">
        <v>1684</v>
      </c>
      <c r="W32" s="110" t="s">
        <v>2010</v>
      </c>
      <c r="X32" s="110" t="s">
        <v>1686</v>
      </c>
      <c r="Y32" s="110" t="s">
        <v>1687</v>
      </c>
      <c r="Z32" s="171" t="s">
        <v>225</v>
      </c>
      <c r="AC32" s="156"/>
      <c r="AD32" s="110" t="s">
        <v>1689</v>
      </c>
      <c r="AE32" s="110" t="s">
        <v>553</v>
      </c>
    </row>
    <row r="33" spans="1:31" s="171" customFormat="1" ht="48" x14ac:dyDescent="0.2">
      <c r="A33" s="166" t="s">
        <v>26</v>
      </c>
      <c r="B33" s="166" t="s">
        <v>26</v>
      </c>
      <c r="C33" s="166" t="s">
        <v>2002</v>
      </c>
      <c r="D33" s="167">
        <v>191500023320</v>
      </c>
      <c r="E33" s="110" t="s">
        <v>2284</v>
      </c>
      <c r="F33" s="168">
        <v>545</v>
      </c>
      <c r="G33" s="168">
        <f t="shared" si="2"/>
        <v>408.75</v>
      </c>
      <c r="H33" s="166" t="s">
        <v>1715</v>
      </c>
      <c r="I33" s="169">
        <v>8.75</v>
      </c>
      <c r="J33" s="169">
        <v>16.5</v>
      </c>
      <c r="K33" s="169">
        <v>4</v>
      </c>
      <c r="L33" s="169">
        <v>4</v>
      </c>
      <c r="M33" s="169">
        <v>22</v>
      </c>
      <c r="N33" s="169">
        <v>2.75</v>
      </c>
      <c r="O33" s="169">
        <v>11.5</v>
      </c>
      <c r="P33" s="169">
        <v>3.5</v>
      </c>
      <c r="Q33" s="170">
        <v>15</v>
      </c>
      <c r="R33" s="72" t="s">
        <v>1741</v>
      </c>
      <c r="S33" s="3" t="s">
        <v>2258</v>
      </c>
      <c r="T33" s="110" t="s">
        <v>2259</v>
      </c>
      <c r="U33" s="110" t="s">
        <v>2285</v>
      </c>
      <c r="V33" s="110" t="s">
        <v>1684</v>
      </c>
      <c r="W33" s="110" t="s">
        <v>2010</v>
      </c>
      <c r="X33" s="110" t="s">
        <v>1686</v>
      </c>
      <c r="Y33" s="110" t="s">
        <v>1687</v>
      </c>
      <c r="Z33" s="171" t="s">
        <v>225</v>
      </c>
      <c r="AC33" s="156"/>
      <c r="AD33" s="110" t="s">
        <v>1689</v>
      </c>
      <c r="AE33" s="110" t="s">
        <v>553</v>
      </c>
    </row>
    <row r="34" spans="1:31" s="171" customFormat="1" ht="48" x14ac:dyDescent="0.2">
      <c r="A34" s="166" t="s">
        <v>26</v>
      </c>
      <c r="B34" s="166" t="s">
        <v>26</v>
      </c>
      <c r="C34" s="166" t="s">
        <v>2003</v>
      </c>
      <c r="D34" s="167">
        <v>191500023337</v>
      </c>
      <c r="E34" s="110" t="s">
        <v>2251</v>
      </c>
      <c r="F34" s="168">
        <v>435</v>
      </c>
      <c r="G34" s="168">
        <f t="shared" si="2"/>
        <v>326.25</v>
      </c>
      <c r="H34" s="166" t="s">
        <v>1680</v>
      </c>
      <c r="I34" s="169">
        <v>9.5</v>
      </c>
      <c r="J34" s="169">
        <v>8</v>
      </c>
      <c r="K34" s="169">
        <v>2</v>
      </c>
      <c r="L34" s="169">
        <v>4</v>
      </c>
      <c r="M34" s="169">
        <v>22</v>
      </c>
      <c r="N34" s="169">
        <v>2.75</v>
      </c>
      <c r="O34" s="169">
        <v>11.5</v>
      </c>
      <c r="P34" s="169">
        <v>4.5</v>
      </c>
      <c r="Q34" s="170">
        <v>15</v>
      </c>
      <c r="R34" s="72" t="s">
        <v>2065</v>
      </c>
      <c r="S34" s="3" t="s">
        <v>2261</v>
      </c>
      <c r="T34" s="110" t="s">
        <v>2260</v>
      </c>
      <c r="U34" s="156" t="s">
        <v>2262</v>
      </c>
      <c r="V34" s="110" t="s">
        <v>1684</v>
      </c>
      <c r="W34" s="110" t="s">
        <v>2010</v>
      </c>
      <c r="X34" s="110" t="s">
        <v>1686</v>
      </c>
      <c r="Y34" s="110" t="s">
        <v>1687</v>
      </c>
      <c r="Z34" s="171" t="s">
        <v>225</v>
      </c>
      <c r="AC34" s="156"/>
      <c r="AD34" s="110" t="s">
        <v>1689</v>
      </c>
      <c r="AE34" s="110" t="s">
        <v>553</v>
      </c>
    </row>
    <row r="35" spans="1:31" s="171" customFormat="1" ht="48" x14ac:dyDescent="0.2">
      <c r="A35" s="166" t="s">
        <v>26</v>
      </c>
      <c r="B35" s="166" t="s">
        <v>26</v>
      </c>
      <c r="C35" s="166" t="s">
        <v>2004</v>
      </c>
      <c r="D35" s="167">
        <v>191500023344</v>
      </c>
      <c r="E35" s="110" t="s">
        <v>2252</v>
      </c>
      <c r="F35" s="168">
        <v>501</v>
      </c>
      <c r="G35" s="168">
        <f t="shared" si="2"/>
        <v>375.75</v>
      </c>
      <c r="H35" s="166" t="s">
        <v>431</v>
      </c>
      <c r="I35" s="169">
        <v>9.5</v>
      </c>
      <c r="J35" s="169">
        <v>8</v>
      </c>
      <c r="K35" s="169">
        <v>2</v>
      </c>
      <c r="L35" s="169">
        <v>4</v>
      </c>
      <c r="M35" s="169">
        <v>22</v>
      </c>
      <c r="N35" s="169">
        <v>2.75</v>
      </c>
      <c r="O35" s="169">
        <v>11.5</v>
      </c>
      <c r="P35" s="169">
        <v>4.5</v>
      </c>
      <c r="Q35" s="170">
        <v>15</v>
      </c>
      <c r="R35" s="72" t="s">
        <v>2066</v>
      </c>
      <c r="S35" s="3" t="s">
        <v>2261</v>
      </c>
      <c r="T35" s="110" t="s">
        <v>2260</v>
      </c>
      <c r="U35" s="156" t="s">
        <v>2262</v>
      </c>
      <c r="V35" s="110" t="s">
        <v>1684</v>
      </c>
      <c r="W35" s="110" t="s">
        <v>2010</v>
      </c>
      <c r="X35" s="110" t="s">
        <v>1686</v>
      </c>
      <c r="Y35" s="110" t="s">
        <v>1687</v>
      </c>
      <c r="Z35" s="171" t="s">
        <v>225</v>
      </c>
      <c r="AC35" s="156"/>
      <c r="AD35" s="110" t="s">
        <v>1689</v>
      </c>
      <c r="AE35" s="110" t="s">
        <v>553</v>
      </c>
    </row>
    <row r="36" spans="1:31" s="171" customFormat="1" ht="48" x14ac:dyDescent="0.2">
      <c r="A36" s="166" t="s">
        <v>26</v>
      </c>
      <c r="B36" s="166" t="s">
        <v>26</v>
      </c>
      <c r="C36" s="166" t="s">
        <v>2005</v>
      </c>
      <c r="D36" s="167">
        <v>191500023351</v>
      </c>
      <c r="E36" s="110" t="s">
        <v>2253</v>
      </c>
      <c r="F36" s="168">
        <v>545</v>
      </c>
      <c r="G36" s="168">
        <f t="shared" si="2"/>
        <v>408.75</v>
      </c>
      <c r="H36" s="166" t="s">
        <v>1995</v>
      </c>
      <c r="I36" s="169">
        <v>9.5</v>
      </c>
      <c r="J36" s="169">
        <v>8</v>
      </c>
      <c r="K36" s="169">
        <v>2</v>
      </c>
      <c r="L36" s="169">
        <v>4</v>
      </c>
      <c r="M36" s="169">
        <v>22</v>
      </c>
      <c r="N36" s="169">
        <v>2.75</v>
      </c>
      <c r="O36" s="169">
        <v>11.5</v>
      </c>
      <c r="P36" s="169">
        <v>4.5</v>
      </c>
      <c r="Q36" s="170">
        <v>15</v>
      </c>
      <c r="R36" s="72" t="s">
        <v>2067</v>
      </c>
      <c r="S36" s="3" t="s">
        <v>2261</v>
      </c>
      <c r="T36" s="110" t="s">
        <v>2260</v>
      </c>
      <c r="U36" s="156" t="s">
        <v>2262</v>
      </c>
      <c r="V36" s="110" t="s">
        <v>1684</v>
      </c>
      <c r="W36" s="110" t="s">
        <v>2010</v>
      </c>
      <c r="X36" s="110" t="s">
        <v>1686</v>
      </c>
      <c r="Y36" s="110" t="s">
        <v>1687</v>
      </c>
      <c r="Z36" s="171" t="s">
        <v>225</v>
      </c>
      <c r="AC36" s="156"/>
      <c r="AD36" s="110" t="s">
        <v>1689</v>
      </c>
      <c r="AE36" s="110" t="s">
        <v>553</v>
      </c>
    </row>
    <row r="37" spans="1:31" s="171" customFormat="1" ht="48" x14ac:dyDescent="0.2">
      <c r="A37" s="166" t="s">
        <v>26</v>
      </c>
      <c r="B37" s="166" t="s">
        <v>26</v>
      </c>
      <c r="C37" s="166" t="s">
        <v>2006</v>
      </c>
      <c r="D37" s="167">
        <v>191500023368</v>
      </c>
      <c r="E37" s="110" t="s">
        <v>2254</v>
      </c>
      <c r="F37" s="168">
        <v>545</v>
      </c>
      <c r="G37" s="168">
        <f t="shared" si="2"/>
        <v>408.75</v>
      </c>
      <c r="H37" s="166" t="s">
        <v>1715</v>
      </c>
      <c r="I37" s="169">
        <v>9.5</v>
      </c>
      <c r="J37" s="169">
        <v>8</v>
      </c>
      <c r="K37" s="169">
        <v>2</v>
      </c>
      <c r="L37" s="169">
        <v>4</v>
      </c>
      <c r="M37" s="169">
        <v>22</v>
      </c>
      <c r="N37" s="169">
        <v>2.75</v>
      </c>
      <c r="O37" s="169">
        <v>11.5</v>
      </c>
      <c r="P37" s="169">
        <v>4.5</v>
      </c>
      <c r="Q37" s="170">
        <v>15</v>
      </c>
      <c r="R37" s="72" t="s">
        <v>2068</v>
      </c>
      <c r="S37" s="3" t="s">
        <v>2261</v>
      </c>
      <c r="T37" s="110" t="s">
        <v>2260</v>
      </c>
      <c r="U37" s="156" t="s">
        <v>2262</v>
      </c>
      <c r="V37" s="110" t="s">
        <v>1684</v>
      </c>
      <c r="W37" s="110" t="s">
        <v>2010</v>
      </c>
      <c r="X37" s="110" t="s">
        <v>1686</v>
      </c>
      <c r="Y37" s="110" t="s">
        <v>1687</v>
      </c>
      <c r="Z37" s="171" t="s">
        <v>225</v>
      </c>
      <c r="AC37" s="156"/>
      <c r="AD37" s="110" t="s">
        <v>1689</v>
      </c>
      <c r="AE37" s="110" t="s">
        <v>553</v>
      </c>
    </row>
    <row r="38" spans="1:31" s="171" customFormat="1" ht="48" x14ac:dyDescent="0.2">
      <c r="A38" s="166" t="s">
        <v>26</v>
      </c>
      <c r="B38" s="166" t="s">
        <v>26</v>
      </c>
      <c r="C38" s="166" t="s">
        <v>2007</v>
      </c>
      <c r="D38" s="167">
        <v>191500023375</v>
      </c>
      <c r="E38" s="110" t="s">
        <v>2255</v>
      </c>
      <c r="F38" s="168">
        <v>490</v>
      </c>
      <c r="G38" s="168">
        <f t="shared" si="2"/>
        <v>367.5</v>
      </c>
      <c r="H38" s="166" t="s">
        <v>1680</v>
      </c>
      <c r="I38" s="169">
        <v>8.85</v>
      </c>
      <c r="J38" s="169">
        <v>8.25</v>
      </c>
      <c r="K38" s="169">
        <v>2</v>
      </c>
      <c r="L38" s="169">
        <v>4</v>
      </c>
      <c r="M38" s="169">
        <v>27</v>
      </c>
      <c r="N38" s="169">
        <v>3</v>
      </c>
      <c r="O38" s="169">
        <v>13</v>
      </c>
      <c r="P38" s="169">
        <v>5</v>
      </c>
      <c r="Q38" s="170">
        <v>15</v>
      </c>
      <c r="R38" s="72" t="s">
        <v>2065</v>
      </c>
      <c r="S38" s="3" t="s">
        <v>2261</v>
      </c>
      <c r="T38" s="110" t="s">
        <v>2260</v>
      </c>
      <c r="U38" s="156" t="s">
        <v>2262</v>
      </c>
      <c r="V38" s="110" t="s">
        <v>1684</v>
      </c>
      <c r="W38" s="110" t="s">
        <v>1685</v>
      </c>
      <c r="X38" s="110" t="s">
        <v>1686</v>
      </c>
      <c r="Y38" s="110" t="s">
        <v>1687</v>
      </c>
      <c r="Z38" s="171" t="s">
        <v>225</v>
      </c>
      <c r="AC38" s="156"/>
      <c r="AD38" s="110" t="s">
        <v>1689</v>
      </c>
      <c r="AE38" s="110" t="s">
        <v>553</v>
      </c>
    </row>
    <row r="39" spans="1:31" s="171" customFormat="1" ht="48" x14ac:dyDescent="0.2">
      <c r="A39" s="166" t="s">
        <v>26</v>
      </c>
      <c r="B39" s="166" t="s">
        <v>26</v>
      </c>
      <c r="C39" s="166" t="s">
        <v>2008</v>
      </c>
      <c r="D39" s="167">
        <v>191500023382</v>
      </c>
      <c r="E39" s="110" t="s">
        <v>2256</v>
      </c>
      <c r="F39" s="168">
        <v>545</v>
      </c>
      <c r="G39" s="168">
        <f t="shared" si="2"/>
        <v>408.75</v>
      </c>
      <c r="H39" s="166" t="s">
        <v>431</v>
      </c>
      <c r="I39" s="169">
        <v>8.85</v>
      </c>
      <c r="J39" s="169">
        <v>8.25</v>
      </c>
      <c r="K39" s="169">
        <v>2</v>
      </c>
      <c r="L39" s="169">
        <v>4</v>
      </c>
      <c r="M39" s="169">
        <v>27</v>
      </c>
      <c r="N39" s="169">
        <v>3</v>
      </c>
      <c r="O39" s="169">
        <v>13</v>
      </c>
      <c r="P39" s="169">
        <v>5</v>
      </c>
      <c r="Q39" s="170">
        <v>15</v>
      </c>
      <c r="R39" s="72" t="s">
        <v>2066</v>
      </c>
      <c r="S39" s="3" t="s">
        <v>2261</v>
      </c>
      <c r="T39" s="110" t="s">
        <v>2260</v>
      </c>
      <c r="U39" s="156" t="s">
        <v>2262</v>
      </c>
      <c r="V39" s="110" t="s">
        <v>1684</v>
      </c>
      <c r="W39" s="110" t="s">
        <v>1685</v>
      </c>
      <c r="X39" s="110" t="s">
        <v>1686</v>
      </c>
      <c r="Y39" s="110" t="s">
        <v>1687</v>
      </c>
      <c r="Z39" s="171" t="s">
        <v>225</v>
      </c>
      <c r="AC39" s="156"/>
      <c r="AD39" s="110" t="s">
        <v>1689</v>
      </c>
      <c r="AE39" s="110" t="s">
        <v>553</v>
      </c>
    </row>
    <row r="40" spans="1:31" s="171" customFormat="1" ht="48" x14ac:dyDescent="0.2">
      <c r="A40" s="166" t="s">
        <v>26</v>
      </c>
      <c r="B40" s="166" t="s">
        <v>26</v>
      </c>
      <c r="C40" s="166" t="s">
        <v>2272</v>
      </c>
      <c r="D40" s="167">
        <v>191500023399</v>
      </c>
      <c r="E40" s="110" t="s">
        <v>2257</v>
      </c>
      <c r="F40" s="168">
        <v>600</v>
      </c>
      <c r="G40" s="168">
        <f t="shared" si="2"/>
        <v>450</v>
      </c>
      <c r="H40" s="166" t="s">
        <v>2009</v>
      </c>
      <c r="I40" s="169">
        <v>8.85</v>
      </c>
      <c r="J40" s="169">
        <v>8.25</v>
      </c>
      <c r="K40" s="169">
        <v>2</v>
      </c>
      <c r="L40" s="169">
        <v>4</v>
      </c>
      <c r="M40" s="169">
        <v>27</v>
      </c>
      <c r="N40" s="169">
        <v>3</v>
      </c>
      <c r="O40" s="169">
        <v>13</v>
      </c>
      <c r="P40" s="169">
        <v>5</v>
      </c>
      <c r="Q40" s="170">
        <v>15</v>
      </c>
      <c r="R40" s="72" t="s">
        <v>2069</v>
      </c>
      <c r="S40" s="3" t="s">
        <v>2261</v>
      </c>
      <c r="T40" s="110" t="s">
        <v>2260</v>
      </c>
      <c r="U40" s="156" t="s">
        <v>2262</v>
      </c>
      <c r="V40" s="110" t="s">
        <v>1684</v>
      </c>
      <c r="W40" s="110" t="s">
        <v>1685</v>
      </c>
      <c r="X40" s="110" t="s">
        <v>1686</v>
      </c>
      <c r="Y40" s="110" t="s">
        <v>1687</v>
      </c>
      <c r="Z40" s="171" t="s">
        <v>225</v>
      </c>
      <c r="AC40" s="156"/>
      <c r="AD40" s="110" t="s">
        <v>1689</v>
      </c>
      <c r="AE40" s="110" t="s">
        <v>553</v>
      </c>
    </row>
  </sheetData>
  <phoneticPr fontId="3" type="noConversion"/>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628AC-9712-4E35-9444-E0A43FCC48F4}">
  <dimension ref="A1:AA17"/>
  <sheetViews>
    <sheetView zoomScale="70" zoomScaleNormal="70" workbookViewId="0">
      <pane xSplit="5" ySplit="1" topLeftCell="Q5" activePane="bottomRight" state="frozen"/>
      <selection pane="topRight" activeCell="F1" sqref="F1"/>
      <selection pane="bottomLeft" activeCell="A2" sqref="A2"/>
      <selection pane="bottomRight" activeCell="Q18" sqref="Q18"/>
    </sheetView>
  </sheetViews>
  <sheetFormatPr baseColWidth="10" defaultColWidth="8.83203125" defaultRowHeight="15" x14ac:dyDescent="0.2"/>
  <cols>
    <col min="1" max="1" width="13.33203125" customWidth="1"/>
    <col min="2" max="2" width="19.83203125" customWidth="1"/>
    <col min="3" max="3" width="15.1640625" customWidth="1"/>
    <col min="4" max="4" width="18" customWidth="1"/>
    <col min="5" max="5" width="61.5" customWidth="1"/>
    <col min="6" max="7" width="15.5" style="113" customWidth="1"/>
    <col min="8" max="8" width="15.5" customWidth="1"/>
    <col min="9" max="16" width="14.5" customWidth="1"/>
    <col min="17" max="17" width="15.5" style="113" customWidth="1"/>
    <col min="18" max="18" width="67.5" style="114" customWidth="1"/>
    <col min="19" max="24" width="36.5" style="115" customWidth="1"/>
    <col min="25" max="25" width="22.5" style="114" customWidth="1"/>
    <col min="26" max="27" width="15.5" style="114" customWidth="1"/>
  </cols>
  <sheetData>
    <row r="1" spans="1:27" s="103" customFormat="1" ht="16" x14ac:dyDescent="0.2">
      <c r="A1" s="97" t="s">
        <v>0</v>
      </c>
      <c r="B1" s="97" t="s">
        <v>17</v>
      </c>
      <c r="C1" s="97" t="s">
        <v>1</v>
      </c>
      <c r="D1" s="98" t="s">
        <v>2</v>
      </c>
      <c r="E1" s="99" t="s">
        <v>3</v>
      </c>
      <c r="F1" s="100" t="s">
        <v>226</v>
      </c>
      <c r="G1" s="100" t="s">
        <v>337</v>
      </c>
      <c r="H1" s="97" t="s">
        <v>675</v>
      </c>
      <c r="I1" s="101" t="s">
        <v>5</v>
      </c>
      <c r="J1" s="98" t="s">
        <v>6</v>
      </c>
      <c r="K1" s="98" t="s">
        <v>7</v>
      </c>
      <c r="L1" s="102" t="s">
        <v>1675</v>
      </c>
      <c r="M1" s="102" t="s">
        <v>1676</v>
      </c>
      <c r="N1" s="102" t="s">
        <v>1677</v>
      </c>
      <c r="O1" s="102" t="s">
        <v>11</v>
      </c>
      <c r="P1" s="102" t="s">
        <v>12</v>
      </c>
      <c r="Q1" s="100" t="s">
        <v>429</v>
      </c>
      <c r="R1" s="99" t="s">
        <v>13</v>
      </c>
      <c r="S1" s="99" t="s">
        <v>14</v>
      </c>
      <c r="T1" s="99" t="s">
        <v>15</v>
      </c>
      <c r="U1" s="99" t="s">
        <v>16</v>
      </c>
      <c r="V1" s="99" t="s">
        <v>317</v>
      </c>
      <c r="W1" s="99" t="s">
        <v>318</v>
      </c>
      <c r="X1" s="99" t="s">
        <v>319</v>
      </c>
      <c r="Y1" s="99" t="s">
        <v>22</v>
      </c>
      <c r="Z1" s="99" t="s">
        <v>23</v>
      </c>
      <c r="AA1" s="99" t="s">
        <v>469</v>
      </c>
    </row>
    <row r="2" spans="1:27" s="13" customFormat="1" ht="80" x14ac:dyDescent="0.2">
      <c r="A2" s="104" t="s">
        <v>26</v>
      </c>
      <c r="B2" s="104" t="s">
        <v>26</v>
      </c>
      <c r="C2" s="104" t="s">
        <v>1758</v>
      </c>
      <c r="D2" s="105">
        <v>191500020510</v>
      </c>
      <c r="E2" s="104" t="s">
        <v>1759</v>
      </c>
      <c r="F2" s="106">
        <v>50</v>
      </c>
      <c r="G2" s="4">
        <f>F2*0.7</f>
        <v>35</v>
      </c>
      <c r="H2" s="104" t="s">
        <v>1680</v>
      </c>
      <c r="I2" s="107">
        <v>3.5</v>
      </c>
      <c r="J2" s="107">
        <v>3</v>
      </c>
      <c r="K2" s="107">
        <v>2.6</v>
      </c>
      <c r="L2" s="107">
        <v>1.65</v>
      </c>
      <c r="M2" s="107">
        <v>13.2</v>
      </c>
      <c r="N2" s="107">
        <v>2.95</v>
      </c>
      <c r="O2" s="107">
        <v>4.6500000000000004</v>
      </c>
      <c r="P2" s="107">
        <v>2</v>
      </c>
      <c r="Q2" s="108">
        <v>15</v>
      </c>
      <c r="R2" s="109" t="s">
        <v>1760</v>
      </c>
      <c r="S2" s="110" t="s">
        <v>1761</v>
      </c>
      <c r="T2" s="110" t="s">
        <v>1762</v>
      </c>
      <c r="U2" s="110" t="s">
        <v>1763</v>
      </c>
      <c r="V2" s="110" t="s">
        <v>1764</v>
      </c>
      <c r="W2" s="110" t="s">
        <v>1765</v>
      </c>
      <c r="X2" s="110" t="s">
        <v>1766</v>
      </c>
      <c r="Y2" s="3" t="s">
        <v>20</v>
      </c>
      <c r="Z2" s="110" t="s">
        <v>1689</v>
      </c>
      <c r="AA2" s="110" t="s">
        <v>436</v>
      </c>
    </row>
    <row r="3" spans="1:27" s="13" customFormat="1" ht="80" x14ac:dyDescent="0.2">
      <c r="A3" s="104" t="s">
        <v>26</v>
      </c>
      <c r="B3" s="104" t="s">
        <v>26</v>
      </c>
      <c r="C3" s="2" t="s">
        <v>1767</v>
      </c>
      <c r="D3" s="111">
        <v>191500020527</v>
      </c>
      <c r="E3" s="2" t="s">
        <v>1768</v>
      </c>
      <c r="F3" s="4">
        <v>55</v>
      </c>
      <c r="G3" s="4">
        <f t="shared" ref="G3:G15" si="0">F3*0.75</f>
        <v>41.25</v>
      </c>
      <c r="H3" s="2" t="s">
        <v>431</v>
      </c>
      <c r="I3" s="107">
        <v>3.5</v>
      </c>
      <c r="J3" s="107">
        <v>3</v>
      </c>
      <c r="K3" s="107">
        <v>2.6</v>
      </c>
      <c r="L3" s="107">
        <v>1.65</v>
      </c>
      <c r="M3" s="107">
        <v>13.2</v>
      </c>
      <c r="N3" s="107">
        <v>2.95</v>
      </c>
      <c r="O3" s="107">
        <v>4.6500000000000004</v>
      </c>
      <c r="P3" s="107">
        <v>2</v>
      </c>
      <c r="Q3" s="108">
        <v>15</v>
      </c>
      <c r="R3" s="109" t="s">
        <v>1760</v>
      </c>
      <c r="S3" s="110" t="s">
        <v>1761</v>
      </c>
      <c r="T3" s="110" t="s">
        <v>1762</v>
      </c>
      <c r="U3" s="110" t="s">
        <v>1763</v>
      </c>
      <c r="V3" s="110" t="s">
        <v>1764</v>
      </c>
      <c r="W3" s="110" t="s">
        <v>1765</v>
      </c>
      <c r="X3" s="110" t="s">
        <v>1766</v>
      </c>
      <c r="Y3" s="3" t="s">
        <v>20</v>
      </c>
      <c r="Z3" s="110" t="s">
        <v>1689</v>
      </c>
      <c r="AA3" s="110" t="s">
        <v>436</v>
      </c>
    </row>
    <row r="4" spans="1:27" s="13" customFormat="1" ht="80" x14ac:dyDescent="0.2">
      <c r="A4" s="104" t="s">
        <v>26</v>
      </c>
      <c r="B4" s="104" t="s">
        <v>26</v>
      </c>
      <c r="C4" s="2" t="s">
        <v>1769</v>
      </c>
      <c r="D4" s="111">
        <v>191500020534</v>
      </c>
      <c r="E4" s="2" t="s">
        <v>1770</v>
      </c>
      <c r="F4" s="4">
        <v>55</v>
      </c>
      <c r="G4" s="4">
        <f t="shared" si="0"/>
        <v>41.25</v>
      </c>
      <c r="H4" s="2" t="s">
        <v>250</v>
      </c>
      <c r="I4" s="107">
        <v>3.5</v>
      </c>
      <c r="J4" s="107">
        <v>3</v>
      </c>
      <c r="K4" s="107">
        <v>2.6</v>
      </c>
      <c r="L4" s="107">
        <v>1.65</v>
      </c>
      <c r="M4" s="107">
        <v>13.2</v>
      </c>
      <c r="N4" s="107">
        <v>2.95</v>
      </c>
      <c r="O4" s="107">
        <v>4.6500000000000004</v>
      </c>
      <c r="P4" s="107">
        <v>2</v>
      </c>
      <c r="Q4" s="108">
        <v>15</v>
      </c>
      <c r="R4" s="109" t="s">
        <v>1760</v>
      </c>
      <c r="S4" s="110" t="s">
        <v>1761</v>
      </c>
      <c r="T4" s="110" t="s">
        <v>1762</v>
      </c>
      <c r="U4" s="110" t="s">
        <v>1763</v>
      </c>
      <c r="V4" s="110" t="s">
        <v>1764</v>
      </c>
      <c r="W4" s="110" t="s">
        <v>1765</v>
      </c>
      <c r="X4" s="110" t="s">
        <v>1766</v>
      </c>
      <c r="Y4" s="3" t="s">
        <v>20</v>
      </c>
      <c r="Z4" s="110" t="s">
        <v>1689</v>
      </c>
      <c r="AA4" s="110" t="s">
        <v>436</v>
      </c>
    </row>
    <row r="5" spans="1:27" s="13" customFormat="1" ht="80" x14ac:dyDescent="0.2">
      <c r="A5" s="104" t="s">
        <v>26</v>
      </c>
      <c r="B5" s="104" t="s">
        <v>26</v>
      </c>
      <c r="C5" s="2" t="s">
        <v>1771</v>
      </c>
      <c r="D5" s="111">
        <v>191500020541</v>
      </c>
      <c r="E5" s="2" t="s">
        <v>1772</v>
      </c>
      <c r="F5" s="4">
        <v>55</v>
      </c>
      <c r="G5" s="4">
        <f t="shared" si="0"/>
        <v>41.25</v>
      </c>
      <c r="H5" s="2" t="s">
        <v>1715</v>
      </c>
      <c r="I5" s="107">
        <v>3.5</v>
      </c>
      <c r="J5" s="107">
        <v>3</v>
      </c>
      <c r="K5" s="107">
        <v>2.6</v>
      </c>
      <c r="L5" s="107">
        <v>1.65</v>
      </c>
      <c r="M5" s="107">
        <v>13.2</v>
      </c>
      <c r="N5" s="107">
        <v>2.95</v>
      </c>
      <c r="O5" s="107">
        <v>4.6500000000000004</v>
      </c>
      <c r="P5" s="107">
        <v>2</v>
      </c>
      <c r="Q5" s="108">
        <v>15</v>
      </c>
      <c r="R5" s="109" t="s">
        <v>1760</v>
      </c>
      <c r="S5" s="3" t="s">
        <v>1761</v>
      </c>
      <c r="T5" s="110" t="s">
        <v>1762</v>
      </c>
      <c r="U5" s="110" t="s">
        <v>1763</v>
      </c>
      <c r="V5" s="110" t="s">
        <v>1764</v>
      </c>
      <c r="W5" s="110" t="s">
        <v>1765</v>
      </c>
      <c r="X5" s="110" t="s">
        <v>1766</v>
      </c>
      <c r="Y5" s="3" t="s">
        <v>20</v>
      </c>
      <c r="Z5" s="110" t="s">
        <v>1689</v>
      </c>
      <c r="AA5" s="110" t="s">
        <v>436</v>
      </c>
    </row>
    <row r="6" spans="1:27" s="13" customFormat="1" ht="80" x14ac:dyDescent="0.2">
      <c r="A6" s="104" t="s">
        <v>26</v>
      </c>
      <c r="B6" s="104" t="s">
        <v>26</v>
      </c>
      <c r="C6" s="2" t="s">
        <v>1773</v>
      </c>
      <c r="D6" s="111">
        <v>191500021210</v>
      </c>
      <c r="E6" s="2" t="s">
        <v>1774</v>
      </c>
      <c r="F6" s="4">
        <v>50</v>
      </c>
      <c r="G6" s="4">
        <f t="shared" si="0"/>
        <v>37.5</v>
      </c>
      <c r="H6" s="2" t="s">
        <v>1680</v>
      </c>
      <c r="I6" s="107">
        <v>3</v>
      </c>
      <c r="J6" s="107">
        <v>3.5</v>
      </c>
      <c r="K6" s="107">
        <v>2.6</v>
      </c>
      <c r="L6" s="107">
        <v>1.65</v>
      </c>
      <c r="M6" s="107">
        <v>12.3</v>
      </c>
      <c r="N6" s="107">
        <v>2.95</v>
      </c>
      <c r="O6" s="107">
        <v>4</v>
      </c>
      <c r="P6" s="107">
        <v>2</v>
      </c>
      <c r="Q6" s="108">
        <v>15</v>
      </c>
      <c r="R6" s="72" t="s">
        <v>1775</v>
      </c>
      <c r="S6" s="3" t="s">
        <v>1761</v>
      </c>
      <c r="T6" s="110" t="s">
        <v>1762</v>
      </c>
      <c r="U6" s="110" t="s">
        <v>1763</v>
      </c>
      <c r="V6" s="110" t="s">
        <v>1764</v>
      </c>
      <c r="W6" s="110" t="s">
        <v>1765</v>
      </c>
      <c r="X6" s="110" t="s">
        <v>1766</v>
      </c>
      <c r="Y6" s="3" t="s">
        <v>601</v>
      </c>
      <c r="Z6" s="110" t="s">
        <v>1689</v>
      </c>
      <c r="AA6" s="110" t="s">
        <v>436</v>
      </c>
    </row>
    <row r="7" spans="1:27" s="13" customFormat="1" ht="80" x14ac:dyDescent="0.2">
      <c r="A7" s="104" t="s">
        <v>26</v>
      </c>
      <c r="B7" s="104" t="s">
        <v>26</v>
      </c>
      <c r="C7" s="2" t="s">
        <v>1776</v>
      </c>
      <c r="D7" s="111">
        <v>191500021227</v>
      </c>
      <c r="E7" s="2" t="s">
        <v>1777</v>
      </c>
      <c r="F7" s="4">
        <v>55</v>
      </c>
      <c r="G7" s="4">
        <f t="shared" si="0"/>
        <v>41.25</v>
      </c>
      <c r="H7" s="2" t="s">
        <v>431</v>
      </c>
      <c r="I7" s="107">
        <v>3</v>
      </c>
      <c r="J7" s="107">
        <v>3.5</v>
      </c>
      <c r="K7" s="107">
        <v>2.6</v>
      </c>
      <c r="L7" s="107">
        <v>1.65</v>
      </c>
      <c r="M7" s="107">
        <v>12.3</v>
      </c>
      <c r="N7" s="107">
        <v>2.95</v>
      </c>
      <c r="O7" s="107">
        <v>4</v>
      </c>
      <c r="P7" s="107">
        <v>2</v>
      </c>
      <c r="Q7" s="108">
        <v>15</v>
      </c>
      <c r="R7" s="72" t="s">
        <v>1775</v>
      </c>
      <c r="S7" s="3" t="s">
        <v>1761</v>
      </c>
      <c r="T7" s="110" t="s">
        <v>1762</v>
      </c>
      <c r="U7" s="110" t="s">
        <v>1763</v>
      </c>
      <c r="V7" s="110" t="s">
        <v>1764</v>
      </c>
      <c r="W7" s="110" t="s">
        <v>1765</v>
      </c>
      <c r="X7" s="110" t="s">
        <v>1766</v>
      </c>
      <c r="Y7" s="3" t="s">
        <v>601</v>
      </c>
      <c r="Z7" s="110" t="s">
        <v>1689</v>
      </c>
      <c r="AA7" s="110" t="s">
        <v>436</v>
      </c>
    </row>
    <row r="8" spans="1:27" s="13" customFormat="1" ht="80" x14ac:dyDescent="0.2">
      <c r="A8" s="104" t="s">
        <v>26</v>
      </c>
      <c r="B8" s="104" t="s">
        <v>26</v>
      </c>
      <c r="C8" s="2" t="s">
        <v>1778</v>
      </c>
      <c r="D8" s="111">
        <v>191500021234</v>
      </c>
      <c r="E8" s="2" t="s">
        <v>1779</v>
      </c>
      <c r="F8" s="4">
        <v>55</v>
      </c>
      <c r="G8" s="4">
        <f t="shared" si="0"/>
        <v>41.25</v>
      </c>
      <c r="H8" s="2" t="s">
        <v>250</v>
      </c>
      <c r="I8" s="107">
        <v>3</v>
      </c>
      <c r="J8" s="107">
        <v>3.5</v>
      </c>
      <c r="K8" s="107">
        <v>2.6</v>
      </c>
      <c r="L8" s="107">
        <v>1.65</v>
      </c>
      <c r="M8" s="107">
        <v>12.3</v>
      </c>
      <c r="N8" s="107">
        <v>2.95</v>
      </c>
      <c r="O8" s="107">
        <v>4</v>
      </c>
      <c r="P8" s="107">
        <v>2</v>
      </c>
      <c r="Q8" s="108">
        <v>15</v>
      </c>
      <c r="R8" s="72" t="s">
        <v>1775</v>
      </c>
      <c r="S8" s="3" t="s">
        <v>1761</v>
      </c>
      <c r="T8" s="110" t="s">
        <v>1762</v>
      </c>
      <c r="U8" s="110" t="s">
        <v>1763</v>
      </c>
      <c r="V8" s="110" t="s">
        <v>1764</v>
      </c>
      <c r="W8" s="110" t="s">
        <v>1765</v>
      </c>
      <c r="X8" s="110" t="s">
        <v>1766</v>
      </c>
      <c r="Y8" s="3" t="s">
        <v>601</v>
      </c>
      <c r="Z8" s="110" t="s">
        <v>1689</v>
      </c>
      <c r="AA8" s="110" t="s">
        <v>436</v>
      </c>
    </row>
    <row r="9" spans="1:27" s="13" customFormat="1" ht="80" x14ac:dyDescent="0.2">
      <c r="A9" s="104" t="s">
        <v>26</v>
      </c>
      <c r="B9" s="104" t="s">
        <v>26</v>
      </c>
      <c r="C9" s="2" t="s">
        <v>1780</v>
      </c>
      <c r="D9" s="111">
        <v>191500021241</v>
      </c>
      <c r="E9" s="2" t="s">
        <v>1781</v>
      </c>
      <c r="F9" s="4">
        <v>55</v>
      </c>
      <c r="G9" s="4">
        <f t="shared" si="0"/>
        <v>41.25</v>
      </c>
      <c r="H9" s="2" t="s">
        <v>1715</v>
      </c>
      <c r="I9" s="107">
        <v>3</v>
      </c>
      <c r="J9" s="107">
        <v>3.5</v>
      </c>
      <c r="K9" s="107">
        <v>2.6</v>
      </c>
      <c r="L9" s="107">
        <v>1.65</v>
      </c>
      <c r="M9" s="107">
        <v>12.3</v>
      </c>
      <c r="N9" s="107">
        <v>2.95</v>
      </c>
      <c r="O9" s="107">
        <v>4</v>
      </c>
      <c r="P9" s="107">
        <v>2</v>
      </c>
      <c r="Q9" s="108">
        <v>15</v>
      </c>
      <c r="R9" s="72" t="s">
        <v>1775</v>
      </c>
      <c r="S9" s="3" t="s">
        <v>1761</v>
      </c>
      <c r="T9" s="110" t="s">
        <v>1762</v>
      </c>
      <c r="U9" s="110" t="s">
        <v>1763</v>
      </c>
      <c r="V9" s="110" t="s">
        <v>1764</v>
      </c>
      <c r="W9" s="110" t="s">
        <v>1765</v>
      </c>
      <c r="X9" s="110" t="s">
        <v>1766</v>
      </c>
      <c r="Y9" s="3" t="s">
        <v>601</v>
      </c>
      <c r="Z9" s="110" t="s">
        <v>1689</v>
      </c>
      <c r="AA9" s="110" t="s">
        <v>436</v>
      </c>
    </row>
    <row r="10" spans="1:27" s="13" customFormat="1" ht="57.5" customHeight="1" x14ac:dyDescent="0.2">
      <c r="A10" s="104" t="s">
        <v>26</v>
      </c>
      <c r="B10" s="104" t="s">
        <v>26</v>
      </c>
      <c r="C10" s="2" t="s">
        <v>1782</v>
      </c>
      <c r="D10" s="111">
        <v>191500020596</v>
      </c>
      <c r="E10" s="2" t="s">
        <v>1783</v>
      </c>
      <c r="F10" s="4">
        <v>28</v>
      </c>
      <c r="G10" s="4">
        <f t="shared" si="0"/>
        <v>21</v>
      </c>
      <c r="H10" s="2" t="s">
        <v>1680</v>
      </c>
      <c r="I10" s="107">
        <v>10</v>
      </c>
      <c r="J10" s="107">
        <v>0.4</v>
      </c>
      <c r="K10" s="107">
        <v>2.25</v>
      </c>
      <c r="L10" s="107">
        <v>0.5</v>
      </c>
      <c r="M10" s="107">
        <v>11</v>
      </c>
      <c r="N10" s="107">
        <v>1</v>
      </c>
      <c r="O10" s="107">
        <v>2.5</v>
      </c>
      <c r="P10" s="107">
        <v>1</v>
      </c>
      <c r="Q10" s="108">
        <v>5</v>
      </c>
      <c r="R10" s="72" t="s">
        <v>1784</v>
      </c>
      <c r="S10" s="110" t="s">
        <v>1785</v>
      </c>
      <c r="T10" s="110" t="s">
        <v>1786</v>
      </c>
      <c r="U10" s="110" t="s">
        <v>1787</v>
      </c>
      <c r="V10" s="110" t="s">
        <v>1788</v>
      </c>
      <c r="W10" s="110" t="s">
        <v>1789</v>
      </c>
      <c r="X10" s="110" t="s">
        <v>1766</v>
      </c>
      <c r="Y10" s="3" t="s">
        <v>18</v>
      </c>
      <c r="Z10" s="110" t="s">
        <v>1790</v>
      </c>
      <c r="AA10" s="110" t="s">
        <v>436</v>
      </c>
    </row>
    <row r="11" spans="1:27" s="13" customFormat="1" ht="57.5" customHeight="1" x14ac:dyDescent="0.2">
      <c r="A11" s="104" t="s">
        <v>26</v>
      </c>
      <c r="B11" s="104" t="s">
        <v>26</v>
      </c>
      <c r="C11" s="2" t="s">
        <v>1791</v>
      </c>
      <c r="D11" s="111">
        <v>191500020602</v>
      </c>
      <c r="E11" s="2" t="s">
        <v>1792</v>
      </c>
      <c r="F11" s="4">
        <v>33</v>
      </c>
      <c r="G11" s="4">
        <f t="shared" si="0"/>
        <v>24.75</v>
      </c>
      <c r="H11" s="2" t="s">
        <v>431</v>
      </c>
      <c r="I11" s="107">
        <v>10</v>
      </c>
      <c r="J11" s="107">
        <v>0.4</v>
      </c>
      <c r="K11" s="107">
        <v>2.25</v>
      </c>
      <c r="L11" s="107">
        <v>0.5</v>
      </c>
      <c r="M11" s="107">
        <v>11</v>
      </c>
      <c r="N11" s="107">
        <v>1</v>
      </c>
      <c r="O11" s="107">
        <v>2.5</v>
      </c>
      <c r="P11" s="107">
        <v>1</v>
      </c>
      <c r="Q11" s="108">
        <v>5</v>
      </c>
      <c r="R11" s="72" t="s">
        <v>1793</v>
      </c>
      <c r="S11" s="110" t="s">
        <v>1785</v>
      </c>
      <c r="T11" s="110" t="s">
        <v>1786</v>
      </c>
      <c r="U11" s="110" t="s">
        <v>1787</v>
      </c>
      <c r="V11" s="110" t="s">
        <v>1788</v>
      </c>
      <c r="W11" s="110" t="s">
        <v>1789</v>
      </c>
      <c r="X11" s="110" t="s">
        <v>1766</v>
      </c>
      <c r="Y11" s="3" t="s">
        <v>18</v>
      </c>
      <c r="Z11" s="110" t="s">
        <v>1790</v>
      </c>
      <c r="AA11" s="110" t="s">
        <v>436</v>
      </c>
    </row>
    <row r="12" spans="1:27" s="13" customFormat="1" ht="57.5" customHeight="1" x14ac:dyDescent="0.2">
      <c r="A12" s="104" t="s">
        <v>26</v>
      </c>
      <c r="B12" s="104" t="s">
        <v>26</v>
      </c>
      <c r="C12" s="2" t="s">
        <v>1794</v>
      </c>
      <c r="D12" s="111">
        <v>191500020619</v>
      </c>
      <c r="E12" s="2" t="s">
        <v>1795</v>
      </c>
      <c r="F12" s="4">
        <v>33</v>
      </c>
      <c r="G12" s="4">
        <f t="shared" si="0"/>
        <v>24.75</v>
      </c>
      <c r="H12" s="2" t="s">
        <v>250</v>
      </c>
      <c r="I12" s="107">
        <v>10</v>
      </c>
      <c r="J12" s="107">
        <v>0.4</v>
      </c>
      <c r="K12" s="107">
        <v>2.25</v>
      </c>
      <c r="L12" s="107">
        <v>0.5</v>
      </c>
      <c r="M12" s="107">
        <v>11</v>
      </c>
      <c r="N12" s="107">
        <v>1</v>
      </c>
      <c r="O12" s="107">
        <v>2.5</v>
      </c>
      <c r="P12" s="107">
        <v>1</v>
      </c>
      <c r="Q12" s="108">
        <v>5</v>
      </c>
      <c r="R12" s="72" t="s">
        <v>1796</v>
      </c>
      <c r="S12" s="110" t="s">
        <v>1785</v>
      </c>
      <c r="T12" s="110" t="s">
        <v>1786</v>
      </c>
      <c r="U12" s="110" t="s">
        <v>1787</v>
      </c>
      <c r="V12" s="110" t="s">
        <v>1788</v>
      </c>
      <c r="W12" s="110" t="s">
        <v>1789</v>
      </c>
      <c r="X12" s="110" t="s">
        <v>1766</v>
      </c>
      <c r="Y12" s="3" t="s">
        <v>18</v>
      </c>
      <c r="Z12" s="110" t="s">
        <v>1790</v>
      </c>
      <c r="AA12" s="110" t="s">
        <v>436</v>
      </c>
    </row>
    <row r="13" spans="1:27" s="13" customFormat="1" ht="57.5" customHeight="1" x14ac:dyDescent="0.2">
      <c r="A13" s="104" t="s">
        <v>26</v>
      </c>
      <c r="B13" s="104" t="s">
        <v>26</v>
      </c>
      <c r="C13" s="2" t="s">
        <v>1797</v>
      </c>
      <c r="D13" s="5">
        <v>191500020626</v>
      </c>
      <c r="E13" s="2" t="s">
        <v>1798</v>
      </c>
      <c r="F13" s="4">
        <v>33</v>
      </c>
      <c r="G13" s="4">
        <f t="shared" si="0"/>
        <v>24.75</v>
      </c>
      <c r="H13" s="2" t="s">
        <v>1715</v>
      </c>
      <c r="I13" s="107">
        <v>10</v>
      </c>
      <c r="J13" s="107">
        <v>0.4</v>
      </c>
      <c r="K13" s="107">
        <v>2.25</v>
      </c>
      <c r="L13" s="107">
        <v>0.5</v>
      </c>
      <c r="M13" s="107">
        <v>11</v>
      </c>
      <c r="N13" s="107">
        <v>1</v>
      </c>
      <c r="O13" s="107">
        <v>2.5</v>
      </c>
      <c r="P13" s="107">
        <v>1</v>
      </c>
      <c r="Q13" s="108">
        <v>5</v>
      </c>
      <c r="R13" s="72" t="s">
        <v>1799</v>
      </c>
      <c r="S13" s="110" t="s">
        <v>1785</v>
      </c>
      <c r="T13" s="110" t="s">
        <v>1786</v>
      </c>
      <c r="U13" s="110" t="s">
        <v>1787</v>
      </c>
      <c r="V13" s="110" t="s">
        <v>1788</v>
      </c>
      <c r="W13" s="110" t="s">
        <v>1789</v>
      </c>
      <c r="X13" s="110" t="s">
        <v>1766</v>
      </c>
      <c r="Y13" s="3" t="s">
        <v>18</v>
      </c>
      <c r="Z13" s="110" t="s">
        <v>1790</v>
      </c>
      <c r="AA13" s="110" t="s">
        <v>436</v>
      </c>
    </row>
    <row r="14" spans="1:27" s="13" customFormat="1" ht="57.5" customHeight="1" x14ac:dyDescent="0.2">
      <c r="A14" s="104" t="s">
        <v>26</v>
      </c>
      <c r="B14" s="104" t="s">
        <v>26</v>
      </c>
      <c r="C14" s="2" t="s">
        <v>1800</v>
      </c>
      <c r="D14" s="111">
        <v>191500021111</v>
      </c>
      <c r="E14" s="2" t="s">
        <v>1801</v>
      </c>
      <c r="F14" s="4">
        <v>28</v>
      </c>
      <c r="G14" s="4">
        <f t="shared" si="0"/>
        <v>21</v>
      </c>
      <c r="H14" s="2" t="s">
        <v>1680</v>
      </c>
      <c r="I14" s="107">
        <v>10</v>
      </c>
      <c r="J14" s="107">
        <v>0.35</v>
      </c>
      <c r="K14" s="107">
        <v>2.5</v>
      </c>
      <c r="L14" s="107">
        <v>0.5</v>
      </c>
      <c r="M14" s="107">
        <v>11</v>
      </c>
      <c r="N14" s="107">
        <v>1</v>
      </c>
      <c r="O14" s="107">
        <v>2.5</v>
      </c>
      <c r="P14" s="107">
        <v>1</v>
      </c>
      <c r="Q14" s="108">
        <v>5</v>
      </c>
      <c r="R14" s="72" t="s">
        <v>1802</v>
      </c>
      <c r="S14" s="110" t="s">
        <v>1785</v>
      </c>
      <c r="T14" s="110" t="s">
        <v>1786</v>
      </c>
      <c r="U14" s="110" t="s">
        <v>1787</v>
      </c>
      <c r="V14" s="110" t="s">
        <v>1803</v>
      </c>
      <c r="W14" s="110" t="s">
        <v>1789</v>
      </c>
      <c r="X14" s="110" t="s">
        <v>1766</v>
      </c>
      <c r="Y14" s="3" t="s">
        <v>20</v>
      </c>
      <c r="Z14" s="110" t="s">
        <v>431</v>
      </c>
      <c r="AA14" s="110" t="s">
        <v>436</v>
      </c>
    </row>
    <row r="15" spans="1:27" s="13" customFormat="1" ht="57.5" customHeight="1" x14ac:dyDescent="0.2">
      <c r="A15" s="104" t="s">
        <v>26</v>
      </c>
      <c r="B15" s="104" t="s">
        <v>26</v>
      </c>
      <c r="C15" s="2" t="s">
        <v>1804</v>
      </c>
      <c r="D15" s="5">
        <v>191500021128</v>
      </c>
      <c r="E15" s="2" t="s">
        <v>1805</v>
      </c>
      <c r="F15" s="4">
        <v>33</v>
      </c>
      <c r="G15" s="4">
        <f t="shared" si="0"/>
        <v>24.75</v>
      </c>
      <c r="H15" s="2" t="s">
        <v>431</v>
      </c>
      <c r="I15" s="107">
        <v>10</v>
      </c>
      <c r="J15" s="107">
        <v>0.35</v>
      </c>
      <c r="K15" s="107">
        <v>2.5</v>
      </c>
      <c r="L15" s="107">
        <v>0.5</v>
      </c>
      <c r="M15" s="107">
        <v>11</v>
      </c>
      <c r="N15" s="107">
        <v>1</v>
      </c>
      <c r="O15" s="107">
        <v>2.5</v>
      </c>
      <c r="P15" s="107">
        <v>1</v>
      </c>
      <c r="Q15" s="108">
        <v>5</v>
      </c>
      <c r="R15" s="72" t="s">
        <v>1806</v>
      </c>
      <c r="S15" s="110" t="s">
        <v>1785</v>
      </c>
      <c r="T15" s="110" t="s">
        <v>1786</v>
      </c>
      <c r="U15" s="110" t="s">
        <v>1787</v>
      </c>
      <c r="V15" s="110" t="s">
        <v>1803</v>
      </c>
      <c r="W15" s="110" t="s">
        <v>1789</v>
      </c>
      <c r="X15" s="110" t="s">
        <v>1766</v>
      </c>
      <c r="Y15" s="3" t="s">
        <v>20</v>
      </c>
      <c r="Z15" s="110" t="s">
        <v>431</v>
      </c>
      <c r="AA15" s="110" t="s">
        <v>436</v>
      </c>
    </row>
    <row r="16" spans="1:27" s="13" customFormat="1" ht="57.5" customHeight="1" x14ac:dyDescent="0.2">
      <c r="A16" s="104" t="s">
        <v>26</v>
      </c>
      <c r="B16" s="104" t="s">
        <v>26</v>
      </c>
      <c r="C16" s="2" t="s">
        <v>1807</v>
      </c>
      <c r="D16" s="5">
        <v>191500021135</v>
      </c>
      <c r="E16" s="2" t="s">
        <v>1808</v>
      </c>
      <c r="F16" s="4">
        <v>33</v>
      </c>
      <c r="G16" s="4">
        <f>F16*0.75</f>
        <v>24.75</v>
      </c>
      <c r="H16" s="2" t="s">
        <v>250</v>
      </c>
      <c r="I16" s="107">
        <v>10</v>
      </c>
      <c r="J16" s="107">
        <v>0.35</v>
      </c>
      <c r="K16" s="107">
        <v>2.5</v>
      </c>
      <c r="L16" s="107">
        <v>0.5</v>
      </c>
      <c r="M16" s="107">
        <v>11</v>
      </c>
      <c r="N16" s="107">
        <v>1</v>
      </c>
      <c r="O16" s="107">
        <v>2.5</v>
      </c>
      <c r="P16" s="107">
        <v>1</v>
      </c>
      <c r="Q16" s="108">
        <v>5</v>
      </c>
      <c r="R16" s="72" t="s">
        <v>1809</v>
      </c>
      <c r="S16" s="110" t="s">
        <v>1785</v>
      </c>
      <c r="T16" s="110" t="s">
        <v>1786</v>
      </c>
      <c r="U16" s="110" t="s">
        <v>1787</v>
      </c>
      <c r="V16" s="110" t="s">
        <v>1803</v>
      </c>
      <c r="W16" s="110" t="s">
        <v>1789</v>
      </c>
      <c r="X16" s="110" t="s">
        <v>1766</v>
      </c>
      <c r="Y16" s="3" t="s">
        <v>20</v>
      </c>
      <c r="Z16" s="110" t="s">
        <v>431</v>
      </c>
      <c r="AA16" s="110" t="s">
        <v>436</v>
      </c>
    </row>
    <row r="17" spans="1:27" s="13" customFormat="1" ht="57.5" customHeight="1" x14ac:dyDescent="0.2">
      <c r="A17" s="104" t="s">
        <v>26</v>
      </c>
      <c r="B17" s="104" t="s">
        <v>26</v>
      </c>
      <c r="C17" s="2" t="s">
        <v>1810</v>
      </c>
      <c r="D17" s="5">
        <v>191500021142</v>
      </c>
      <c r="E17" s="2" t="s">
        <v>1811</v>
      </c>
      <c r="F17" s="4">
        <v>33</v>
      </c>
      <c r="G17" s="4">
        <f>F17*0.75</f>
        <v>24.75</v>
      </c>
      <c r="H17" s="2" t="s">
        <v>1715</v>
      </c>
      <c r="I17" s="107">
        <v>10</v>
      </c>
      <c r="J17" s="107">
        <v>0.35</v>
      </c>
      <c r="K17" s="107">
        <v>2.5</v>
      </c>
      <c r="L17" s="107">
        <v>0.5</v>
      </c>
      <c r="M17" s="107">
        <v>11</v>
      </c>
      <c r="N17" s="107">
        <v>1</v>
      </c>
      <c r="O17" s="107">
        <v>2.5</v>
      </c>
      <c r="P17" s="107">
        <v>1</v>
      </c>
      <c r="Q17" s="108">
        <v>5</v>
      </c>
      <c r="R17" s="72" t="s">
        <v>1812</v>
      </c>
      <c r="S17" s="110" t="s">
        <v>1785</v>
      </c>
      <c r="T17" s="110" t="s">
        <v>1786</v>
      </c>
      <c r="U17" s="110" t="s">
        <v>1787</v>
      </c>
      <c r="V17" s="110" t="s">
        <v>1803</v>
      </c>
      <c r="W17" s="110" t="s">
        <v>1789</v>
      </c>
      <c r="X17" s="110" t="s">
        <v>1766</v>
      </c>
      <c r="Y17" s="3" t="s">
        <v>20</v>
      </c>
      <c r="Z17" s="110" t="s">
        <v>431</v>
      </c>
      <c r="AA17" s="110" t="s">
        <v>436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DA91F-8882-45F4-8134-046EFF421BFE}">
  <dimension ref="A1:AH432"/>
  <sheetViews>
    <sheetView zoomScale="70" zoomScaleNormal="70" workbookViewId="0">
      <pane xSplit="5" ySplit="1" topLeftCell="P2" activePane="bottomRight" state="frozen"/>
      <selection pane="topRight" activeCell="F1" sqref="F1"/>
      <selection pane="bottomLeft" activeCell="A2" sqref="A2"/>
      <selection pane="bottomRight" activeCell="A2" sqref="A2"/>
    </sheetView>
  </sheetViews>
  <sheetFormatPr baseColWidth="10" defaultColWidth="7.6640625" defaultRowHeight="15" x14ac:dyDescent="0.2"/>
  <cols>
    <col min="1" max="1" width="12.1640625" style="146" customWidth="1"/>
    <col min="2" max="2" width="19.6640625" style="146" customWidth="1"/>
    <col min="3" max="3" width="19.83203125" style="146" customWidth="1"/>
    <col min="4" max="4" width="17.5" style="147" customWidth="1"/>
    <col min="5" max="5" width="61" style="148" bestFit="1" customWidth="1"/>
    <col min="6" max="6" width="12.6640625" style="149" customWidth="1"/>
    <col min="7" max="7" width="12.1640625" style="149" bestFit="1" customWidth="1"/>
    <col min="8" max="8" width="16.33203125" style="146" bestFit="1" customWidth="1"/>
    <col min="9" max="9" width="15.33203125" style="150" customWidth="1"/>
    <col min="10" max="11" width="15.33203125" style="151" customWidth="1"/>
    <col min="12" max="16" width="15.33203125" style="152" customWidth="1"/>
    <col min="17" max="17" width="19.83203125" style="149" customWidth="1"/>
    <col min="18" max="18" width="61" style="146" customWidth="1"/>
    <col min="19" max="19" width="33" style="146" bestFit="1" customWidth="1"/>
    <col min="20" max="20" width="33.6640625" style="146" customWidth="1"/>
    <col min="21" max="21" width="28.1640625" style="146" customWidth="1"/>
    <col min="22" max="22" width="31.33203125" style="146" customWidth="1"/>
    <col min="23" max="23" width="34.1640625" style="146" customWidth="1"/>
    <col min="24" max="24" width="31.33203125" style="146" customWidth="1"/>
    <col min="25" max="26" width="35.33203125" style="146" customWidth="1"/>
    <col min="27" max="27" width="25.6640625" style="146" bestFit="1" customWidth="1"/>
    <col min="28" max="28" width="12.5" style="146" bestFit="1" customWidth="1"/>
    <col min="29" max="29" width="13.83203125" style="148" customWidth="1"/>
    <col min="30" max="30" width="13.5" style="148" customWidth="1"/>
    <col min="31" max="16384" width="7.6640625" style="134"/>
  </cols>
  <sheetData>
    <row r="1" spans="1:30" s="123" customFormat="1" ht="17" customHeight="1" thickBot="1" x14ac:dyDescent="0.25">
      <c r="A1" s="116" t="s">
        <v>0</v>
      </c>
      <c r="B1" s="116" t="s">
        <v>17</v>
      </c>
      <c r="C1" s="116" t="s">
        <v>1</v>
      </c>
      <c r="D1" s="117" t="s">
        <v>2</v>
      </c>
      <c r="E1" s="118" t="s">
        <v>3</v>
      </c>
      <c r="F1" s="119" t="s">
        <v>226</v>
      </c>
      <c r="G1" s="119" t="s">
        <v>337</v>
      </c>
      <c r="H1" s="116" t="s">
        <v>675</v>
      </c>
      <c r="I1" s="120" t="s">
        <v>5</v>
      </c>
      <c r="J1" s="121" t="s">
        <v>6</v>
      </c>
      <c r="K1" s="121" t="s">
        <v>7</v>
      </c>
      <c r="L1" s="122" t="s">
        <v>8</v>
      </c>
      <c r="M1" s="122" t="s">
        <v>9</v>
      </c>
      <c r="N1" s="122" t="s">
        <v>10</v>
      </c>
      <c r="O1" s="122" t="s">
        <v>11</v>
      </c>
      <c r="P1" s="122" t="s">
        <v>12</v>
      </c>
      <c r="Q1" s="119" t="s">
        <v>429</v>
      </c>
      <c r="R1" s="116" t="s">
        <v>13</v>
      </c>
      <c r="S1" s="116" t="s">
        <v>14</v>
      </c>
      <c r="T1" s="116" t="s">
        <v>15</v>
      </c>
      <c r="U1" s="116" t="s">
        <v>16</v>
      </c>
      <c r="V1" s="116" t="s">
        <v>317</v>
      </c>
      <c r="W1" s="116" t="s">
        <v>318</v>
      </c>
      <c r="X1" s="116" t="s">
        <v>319</v>
      </c>
      <c r="Y1" s="116" t="s">
        <v>320</v>
      </c>
      <c r="Z1" s="116" t="s">
        <v>321</v>
      </c>
      <c r="AA1" s="116" t="s">
        <v>322</v>
      </c>
      <c r="AB1" s="116" t="s">
        <v>22</v>
      </c>
      <c r="AC1" s="116" t="s">
        <v>23</v>
      </c>
      <c r="AD1" s="116" t="s">
        <v>469</v>
      </c>
    </row>
    <row r="2" spans="1:30" ht="100.25" customHeight="1" x14ac:dyDescent="0.2">
      <c r="A2" s="124" t="s">
        <v>26</v>
      </c>
      <c r="B2" s="124" t="s">
        <v>26</v>
      </c>
      <c r="C2" s="160" t="s">
        <v>676</v>
      </c>
      <c r="D2" s="161">
        <v>191500019736</v>
      </c>
      <c r="E2" s="91" t="s">
        <v>677</v>
      </c>
      <c r="F2" s="127">
        <v>117</v>
      </c>
      <c r="G2" s="127">
        <f>F2*0.7</f>
        <v>81.899999999999991</v>
      </c>
      <c r="H2" s="124" t="s">
        <v>24</v>
      </c>
      <c r="I2" s="128">
        <v>27.25</v>
      </c>
      <c r="J2" s="129">
        <v>9</v>
      </c>
      <c r="K2" s="129">
        <v>7.75</v>
      </c>
      <c r="L2" s="130">
        <v>23</v>
      </c>
      <c r="M2" s="131">
        <v>32</v>
      </c>
      <c r="N2" s="131">
        <v>15</v>
      </c>
      <c r="O2" s="131">
        <v>13</v>
      </c>
      <c r="P2" s="131">
        <v>24.75</v>
      </c>
      <c r="Q2" s="140">
        <v>45</v>
      </c>
      <c r="R2" s="162" t="s">
        <v>678</v>
      </c>
      <c r="S2" s="91" t="s">
        <v>395</v>
      </c>
      <c r="T2" s="91" t="s">
        <v>679</v>
      </c>
      <c r="U2" s="91" t="s">
        <v>680</v>
      </c>
      <c r="V2" s="91" t="s">
        <v>681</v>
      </c>
      <c r="W2" s="91" t="s">
        <v>316</v>
      </c>
      <c r="X2" s="91" t="s">
        <v>225</v>
      </c>
      <c r="Y2" s="163" t="s">
        <v>682</v>
      </c>
      <c r="Z2" s="124"/>
      <c r="AA2" s="124"/>
      <c r="AB2" s="164" t="s">
        <v>20</v>
      </c>
      <c r="AC2" s="91" t="s">
        <v>224</v>
      </c>
      <c r="AD2" s="91" t="s">
        <v>435</v>
      </c>
    </row>
    <row r="3" spans="1:30" ht="100.25" customHeight="1" x14ac:dyDescent="0.2">
      <c r="A3" s="135" t="s">
        <v>26</v>
      </c>
      <c r="B3" s="135" t="s">
        <v>26</v>
      </c>
      <c r="C3" s="125" t="s">
        <v>683</v>
      </c>
      <c r="D3" s="126">
        <v>191500019743</v>
      </c>
      <c r="E3" s="61" t="s">
        <v>684</v>
      </c>
      <c r="F3" s="136">
        <v>147</v>
      </c>
      <c r="G3" s="127">
        <f>F3*0.7</f>
        <v>102.89999999999999</v>
      </c>
      <c r="H3" s="135" t="s">
        <v>283</v>
      </c>
      <c r="I3" s="137">
        <v>27.25</v>
      </c>
      <c r="J3" s="138">
        <v>9</v>
      </c>
      <c r="K3" s="138">
        <v>7.75</v>
      </c>
      <c r="L3" s="139">
        <v>23</v>
      </c>
      <c r="M3" s="132">
        <v>32</v>
      </c>
      <c r="N3" s="132">
        <v>15</v>
      </c>
      <c r="O3" s="132">
        <v>13</v>
      </c>
      <c r="P3" s="131">
        <v>24.75</v>
      </c>
      <c r="Q3" s="140">
        <v>45</v>
      </c>
      <c r="R3" s="133" t="s">
        <v>678</v>
      </c>
      <c r="S3" s="61" t="s">
        <v>395</v>
      </c>
      <c r="T3" s="61" t="s">
        <v>679</v>
      </c>
      <c r="U3" s="61" t="s">
        <v>680</v>
      </c>
      <c r="V3" s="61" t="s">
        <v>681</v>
      </c>
      <c r="W3" s="61" t="s">
        <v>225</v>
      </c>
      <c r="X3" s="61" t="s">
        <v>682</v>
      </c>
      <c r="Y3" s="157"/>
      <c r="Z3" s="135"/>
      <c r="AA3" s="135"/>
      <c r="AB3" s="159" t="s">
        <v>20</v>
      </c>
      <c r="AC3" s="61" t="s">
        <v>224</v>
      </c>
      <c r="AD3" s="61" t="s">
        <v>435</v>
      </c>
    </row>
    <row r="4" spans="1:30" ht="100.25" customHeight="1" x14ac:dyDescent="0.2">
      <c r="A4" s="135" t="s">
        <v>26</v>
      </c>
      <c r="B4" s="135" t="s">
        <v>26</v>
      </c>
      <c r="C4" s="125" t="s">
        <v>2307</v>
      </c>
      <c r="D4" s="126">
        <v>191500019743</v>
      </c>
      <c r="E4" s="61" t="s">
        <v>2308</v>
      </c>
      <c r="F4" s="136">
        <v>127</v>
      </c>
      <c r="G4" s="127">
        <f>F4*0.7</f>
        <v>88.899999999999991</v>
      </c>
      <c r="H4" s="135" t="s">
        <v>222</v>
      </c>
      <c r="I4" s="137">
        <v>27.25</v>
      </c>
      <c r="J4" s="138">
        <v>9</v>
      </c>
      <c r="K4" s="138">
        <v>7.75</v>
      </c>
      <c r="L4" s="139">
        <v>23</v>
      </c>
      <c r="M4" s="132">
        <v>32</v>
      </c>
      <c r="N4" s="132">
        <v>15</v>
      </c>
      <c r="O4" s="132">
        <v>13</v>
      </c>
      <c r="P4" s="131">
        <v>24.75</v>
      </c>
      <c r="Q4" s="140">
        <v>45</v>
      </c>
      <c r="R4" s="133" t="s">
        <v>678</v>
      </c>
      <c r="S4" s="61" t="s">
        <v>395</v>
      </c>
      <c r="T4" s="61" t="s">
        <v>679</v>
      </c>
      <c r="U4" s="61" t="s">
        <v>680</v>
      </c>
      <c r="V4" s="61" t="s">
        <v>681</v>
      </c>
      <c r="W4" s="61" t="s">
        <v>225</v>
      </c>
      <c r="X4" s="61" t="s">
        <v>682</v>
      </c>
      <c r="Y4" s="157"/>
      <c r="Z4" s="135"/>
      <c r="AA4" s="135"/>
      <c r="AB4" s="159" t="s">
        <v>20</v>
      </c>
      <c r="AC4" s="61" t="s">
        <v>224</v>
      </c>
      <c r="AD4" s="61" t="s">
        <v>435</v>
      </c>
    </row>
    <row r="5" spans="1:30" ht="100.25" customHeight="1" x14ac:dyDescent="0.2">
      <c r="A5" s="135" t="s">
        <v>26</v>
      </c>
      <c r="B5" s="135" t="s">
        <v>26</v>
      </c>
      <c r="C5" s="125" t="s">
        <v>685</v>
      </c>
      <c r="D5" s="126">
        <v>191500019767</v>
      </c>
      <c r="E5" s="61" t="s">
        <v>686</v>
      </c>
      <c r="F5" s="136">
        <v>103</v>
      </c>
      <c r="G5" s="127">
        <f>F5*0.7</f>
        <v>72.099999999999994</v>
      </c>
      <c r="H5" s="135" t="s">
        <v>24</v>
      </c>
      <c r="I5" s="137">
        <v>14.25</v>
      </c>
      <c r="J5" s="138">
        <v>8.5</v>
      </c>
      <c r="K5" s="138">
        <v>11.5</v>
      </c>
      <c r="L5" s="139">
        <v>17.25</v>
      </c>
      <c r="M5" s="132">
        <v>19</v>
      </c>
      <c r="N5" s="132">
        <v>14</v>
      </c>
      <c r="O5" s="132">
        <v>18</v>
      </c>
      <c r="P5" s="131">
        <v>19</v>
      </c>
      <c r="Q5" s="140">
        <v>30</v>
      </c>
      <c r="R5" s="133" t="s">
        <v>687</v>
      </c>
      <c r="S5" s="61" t="s">
        <v>395</v>
      </c>
      <c r="T5" s="61" t="s">
        <v>679</v>
      </c>
      <c r="U5" s="61" t="s">
        <v>680</v>
      </c>
      <c r="V5" s="61" t="s">
        <v>681</v>
      </c>
      <c r="W5" s="61" t="s">
        <v>316</v>
      </c>
      <c r="X5" s="61" t="s">
        <v>688</v>
      </c>
      <c r="Y5" s="157" t="s">
        <v>225</v>
      </c>
      <c r="Z5" s="61" t="s">
        <v>682</v>
      </c>
      <c r="AA5" s="135"/>
      <c r="AB5" s="159" t="s">
        <v>20</v>
      </c>
      <c r="AC5" s="61" t="s">
        <v>224</v>
      </c>
      <c r="AD5" s="61" t="s">
        <v>435</v>
      </c>
    </row>
    <row r="6" spans="1:30" ht="100.25" customHeight="1" x14ac:dyDescent="0.2">
      <c r="A6" s="135" t="s">
        <v>26</v>
      </c>
      <c r="B6" s="135" t="s">
        <v>26</v>
      </c>
      <c r="C6" s="125" t="s">
        <v>689</v>
      </c>
      <c r="D6" s="126">
        <v>191500019774</v>
      </c>
      <c r="E6" s="61" t="s">
        <v>690</v>
      </c>
      <c r="F6" s="136">
        <v>128</v>
      </c>
      <c r="G6" s="127">
        <f t="shared" ref="G6:G72" si="0">F6*0.7</f>
        <v>89.6</v>
      </c>
      <c r="H6" s="135" t="s">
        <v>283</v>
      </c>
      <c r="I6" s="137">
        <v>14.25</v>
      </c>
      <c r="J6" s="138">
        <v>8.5</v>
      </c>
      <c r="K6" s="138">
        <v>11.5</v>
      </c>
      <c r="L6" s="139">
        <v>17.25</v>
      </c>
      <c r="M6" s="132">
        <v>19</v>
      </c>
      <c r="N6" s="132">
        <v>14</v>
      </c>
      <c r="O6" s="132">
        <v>18</v>
      </c>
      <c r="P6" s="131">
        <v>19</v>
      </c>
      <c r="Q6" s="140">
        <v>30</v>
      </c>
      <c r="R6" s="133" t="s">
        <v>687</v>
      </c>
      <c r="S6" s="61" t="s">
        <v>395</v>
      </c>
      <c r="T6" s="61" t="s">
        <v>679</v>
      </c>
      <c r="U6" s="61" t="s">
        <v>680</v>
      </c>
      <c r="V6" s="61" t="s">
        <v>681</v>
      </c>
      <c r="W6" s="61" t="s">
        <v>316</v>
      </c>
      <c r="X6" s="61" t="s">
        <v>688</v>
      </c>
      <c r="Y6" s="157" t="s">
        <v>225</v>
      </c>
      <c r="Z6" s="61" t="s">
        <v>682</v>
      </c>
      <c r="AA6" s="135"/>
      <c r="AB6" s="159" t="s">
        <v>20</v>
      </c>
      <c r="AC6" s="61" t="s">
        <v>224</v>
      </c>
      <c r="AD6" s="61" t="s">
        <v>435</v>
      </c>
    </row>
    <row r="7" spans="1:30" ht="100.25" customHeight="1" x14ac:dyDescent="0.2">
      <c r="A7" s="135" t="s">
        <v>26</v>
      </c>
      <c r="B7" s="135" t="s">
        <v>26</v>
      </c>
      <c r="C7" s="125" t="s">
        <v>2309</v>
      </c>
      <c r="D7" s="126">
        <v>191500019774</v>
      </c>
      <c r="E7" s="61" t="s">
        <v>2310</v>
      </c>
      <c r="F7" s="136">
        <v>113</v>
      </c>
      <c r="G7" s="127">
        <f t="shared" si="0"/>
        <v>79.099999999999994</v>
      </c>
      <c r="H7" s="135" t="s">
        <v>222</v>
      </c>
      <c r="I7" s="137">
        <v>14.25</v>
      </c>
      <c r="J7" s="138">
        <v>8.5</v>
      </c>
      <c r="K7" s="138">
        <v>11.5</v>
      </c>
      <c r="L7" s="139">
        <v>17.25</v>
      </c>
      <c r="M7" s="132">
        <v>19</v>
      </c>
      <c r="N7" s="132">
        <v>14</v>
      </c>
      <c r="O7" s="132">
        <v>18</v>
      </c>
      <c r="P7" s="131">
        <v>19</v>
      </c>
      <c r="Q7" s="140">
        <v>30</v>
      </c>
      <c r="R7" s="133" t="s">
        <v>687</v>
      </c>
      <c r="S7" s="61" t="s">
        <v>395</v>
      </c>
      <c r="T7" s="61" t="s">
        <v>679</v>
      </c>
      <c r="U7" s="61" t="s">
        <v>680</v>
      </c>
      <c r="V7" s="61" t="s">
        <v>681</v>
      </c>
      <c r="W7" s="61" t="s">
        <v>316</v>
      </c>
      <c r="X7" s="61" t="s">
        <v>688</v>
      </c>
      <c r="Y7" s="157" t="s">
        <v>225</v>
      </c>
      <c r="Z7" s="61" t="s">
        <v>682</v>
      </c>
      <c r="AA7" s="135"/>
      <c r="AB7" s="159" t="s">
        <v>20</v>
      </c>
      <c r="AC7" s="61" t="s">
        <v>224</v>
      </c>
      <c r="AD7" s="61" t="s">
        <v>435</v>
      </c>
    </row>
    <row r="8" spans="1:30" ht="100.25" customHeight="1" x14ac:dyDescent="0.2">
      <c r="A8" s="135" t="s">
        <v>26</v>
      </c>
      <c r="B8" s="135" t="s">
        <v>26</v>
      </c>
      <c r="C8" s="125" t="s">
        <v>691</v>
      </c>
      <c r="D8" s="126">
        <v>191500018371</v>
      </c>
      <c r="E8" s="61" t="s">
        <v>692</v>
      </c>
      <c r="F8" s="136">
        <v>156</v>
      </c>
      <c r="G8" s="127">
        <f t="shared" si="0"/>
        <v>109.19999999999999</v>
      </c>
      <c r="H8" s="135" t="s">
        <v>24</v>
      </c>
      <c r="I8" s="137">
        <v>21.75</v>
      </c>
      <c r="J8" s="138">
        <v>6</v>
      </c>
      <c r="K8" s="138">
        <v>16.25</v>
      </c>
      <c r="L8" s="139">
        <v>21.25</v>
      </c>
      <c r="M8" s="132">
        <v>30.5</v>
      </c>
      <c r="N8" s="132">
        <v>13</v>
      </c>
      <c r="O8" s="132">
        <v>24.5</v>
      </c>
      <c r="P8" s="131">
        <v>23.5</v>
      </c>
      <c r="Q8" s="140">
        <v>30</v>
      </c>
      <c r="R8" s="133" t="s">
        <v>693</v>
      </c>
      <c r="S8" s="61" t="s">
        <v>395</v>
      </c>
      <c r="T8" s="61" t="s">
        <v>694</v>
      </c>
      <c r="U8" s="61" t="s">
        <v>695</v>
      </c>
      <c r="V8" s="61" t="s">
        <v>681</v>
      </c>
      <c r="W8" s="61" t="s">
        <v>316</v>
      </c>
      <c r="X8" s="61" t="s">
        <v>696</v>
      </c>
      <c r="Y8" s="157" t="s">
        <v>225</v>
      </c>
      <c r="Z8" s="61" t="s">
        <v>682</v>
      </c>
      <c r="AA8" s="135"/>
      <c r="AB8" s="159" t="s">
        <v>20</v>
      </c>
      <c r="AC8" s="135" t="s">
        <v>224</v>
      </c>
      <c r="AD8" s="61" t="s">
        <v>435</v>
      </c>
    </row>
    <row r="9" spans="1:30" ht="100.25" customHeight="1" x14ac:dyDescent="0.2">
      <c r="A9" s="135" t="s">
        <v>26</v>
      </c>
      <c r="B9" s="135" t="s">
        <v>26</v>
      </c>
      <c r="C9" s="125" t="s">
        <v>697</v>
      </c>
      <c r="D9" s="126">
        <v>191500018388</v>
      </c>
      <c r="E9" s="61" t="s">
        <v>698</v>
      </c>
      <c r="F9" s="136">
        <v>194</v>
      </c>
      <c r="G9" s="127">
        <f t="shared" si="0"/>
        <v>135.79999999999998</v>
      </c>
      <c r="H9" s="135" t="s">
        <v>283</v>
      </c>
      <c r="I9" s="137">
        <v>21.75</v>
      </c>
      <c r="J9" s="138">
        <v>6</v>
      </c>
      <c r="K9" s="138">
        <v>16.25</v>
      </c>
      <c r="L9" s="139">
        <v>21.25</v>
      </c>
      <c r="M9" s="132">
        <v>30.5</v>
      </c>
      <c r="N9" s="132">
        <v>13</v>
      </c>
      <c r="O9" s="132">
        <v>24.5</v>
      </c>
      <c r="P9" s="131">
        <v>23.5</v>
      </c>
      <c r="Q9" s="140">
        <v>30</v>
      </c>
      <c r="R9" s="133" t="s">
        <v>693</v>
      </c>
      <c r="S9" s="61" t="s">
        <v>395</v>
      </c>
      <c r="T9" s="61" t="s">
        <v>694</v>
      </c>
      <c r="U9" s="61" t="s">
        <v>695</v>
      </c>
      <c r="V9" s="61" t="s">
        <v>681</v>
      </c>
      <c r="W9" s="61" t="s">
        <v>316</v>
      </c>
      <c r="X9" s="61" t="s">
        <v>696</v>
      </c>
      <c r="Y9" s="157" t="s">
        <v>225</v>
      </c>
      <c r="Z9" s="61" t="s">
        <v>682</v>
      </c>
      <c r="AA9" s="135"/>
      <c r="AB9" s="159" t="s">
        <v>20</v>
      </c>
      <c r="AC9" s="135" t="s">
        <v>224</v>
      </c>
      <c r="AD9" s="61" t="s">
        <v>435</v>
      </c>
    </row>
    <row r="10" spans="1:30" ht="100.25" customHeight="1" x14ac:dyDescent="0.2">
      <c r="A10" s="135" t="s">
        <v>26</v>
      </c>
      <c r="B10" s="135" t="s">
        <v>26</v>
      </c>
      <c r="C10" s="125" t="s">
        <v>699</v>
      </c>
      <c r="D10" s="126">
        <v>191500018395</v>
      </c>
      <c r="E10" s="61" t="s">
        <v>700</v>
      </c>
      <c r="F10" s="136">
        <v>194</v>
      </c>
      <c r="G10" s="127">
        <f t="shared" si="0"/>
        <v>135.79999999999998</v>
      </c>
      <c r="H10" s="135" t="s">
        <v>250</v>
      </c>
      <c r="I10" s="137">
        <v>21.75</v>
      </c>
      <c r="J10" s="138">
        <v>6</v>
      </c>
      <c r="K10" s="138">
        <v>16.25</v>
      </c>
      <c r="L10" s="139">
        <v>21.25</v>
      </c>
      <c r="M10" s="132">
        <v>30.5</v>
      </c>
      <c r="N10" s="132">
        <v>13</v>
      </c>
      <c r="O10" s="132">
        <v>24.5</v>
      </c>
      <c r="P10" s="131">
        <v>23.5</v>
      </c>
      <c r="Q10" s="140">
        <v>30</v>
      </c>
      <c r="R10" s="133" t="s">
        <v>693</v>
      </c>
      <c r="S10" s="61" t="s">
        <v>395</v>
      </c>
      <c r="T10" s="61" t="s">
        <v>694</v>
      </c>
      <c r="U10" s="61" t="s">
        <v>695</v>
      </c>
      <c r="V10" s="61" t="s">
        <v>681</v>
      </c>
      <c r="W10" s="61" t="s">
        <v>316</v>
      </c>
      <c r="X10" s="61" t="s">
        <v>696</v>
      </c>
      <c r="Y10" s="157" t="s">
        <v>225</v>
      </c>
      <c r="Z10" s="61" t="s">
        <v>682</v>
      </c>
      <c r="AA10" s="135"/>
      <c r="AB10" s="159" t="s">
        <v>20</v>
      </c>
      <c r="AC10" s="135" t="s">
        <v>224</v>
      </c>
      <c r="AD10" s="61" t="s">
        <v>435</v>
      </c>
    </row>
    <row r="11" spans="1:30" ht="100.25" customHeight="1" x14ac:dyDescent="0.2">
      <c r="A11" s="135" t="s">
        <v>26</v>
      </c>
      <c r="B11" s="135" t="s">
        <v>26</v>
      </c>
      <c r="C11" s="125" t="s">
        <v>701</v>
      </c>
      <c r="D11" s="126">
        <v>191500018401</v>
      </c>
      <c r="E11" s="61" t="s">
        <v>702</v>
      </c>
      <c r="F11" s="136">
        <v>194</v>
      </c>
      <c r="G11" s="127">
        <f t="shared" si="0"/>
        <v>135.79999999999998</v>
      </c>
      <c r="H11" s="135" t="s">
        <v>25</v>
      </c>
      <c r="I11" s="137">
        <v>21.75</v>
      </c>
      <c r="J11" s="138">
        <v>6</v>
      </c>
      <c r="K11" s="138">
        <v>16.25</v>
      </c>
      <c r="L11" s="139">
        <v>21.25</v>
      </c>
      <c r="M11" s="132">
        <v>30.5</v>
      </c>
      <c r="N11" s="132">
        <v>13</v>
      </c>
      <c r="O11" s="132">
        <v>24.5</v>
      </c>
      <c r="P11" s="131">
        <v>23.5</v>
      </c>
      <c r="Q11" s="140">
        <v>30</v>
      </c>
      <c r="R11" s="133" t="s">
        <v>693</v>
      </c>
      <c r="S11" s="61" t="s">
        <v>395</v>
      </c>
      <c r="T11" s="61" t="s">
        <v>694</v>
      </c>
      <c r="U11" s="61" t="s">
        <v>695</v>
      </c>
      <c r="V11" s="61" t="s">
        <v>681</v>
      </c>
      <c r="W11" s="61" t="s">
        <v>316</v>
      </c>
      <c r="X11" s="61" t="s">
        <v>696</v>
      </c>
      <c r="Y11" s="157" t="s">
        <v>225</v>
      </c>
      <c r="Z11" s="61" t="s">
        <v>682</v>
      </c>
      <c r="AA11" s="135"/>
      <c r="AB11" s="159" t="s">
        <v>20</v>
      </c>
      <c r="AC11" s="135" t="s">
        <v>224</v>
      </c>
      <c r="AD11" s="61" t="s">
        <v>435</v>
      </c>
    </row>
    <row r="12" spans="1:30" ht="100.25" customHeight="1" x14ac:dyDescent="0.2">
      <c r="A12" s="135" t="s">
        <v>26</v>
      </c>
      <c r="B12" s="135" t="s">
        <v>26</v>
      </c>
      <c r="C12" s="125" t="s">
        <v>703</v>
      </c>
      <c r="D12" s="126">
        <v>191500018418</v>
      </c>
      <c r="E12" s="61" t="s">
        <v>704</v>
      </c>
      <c r="F12" s="136">
        <v>194</v>
      </c>
      <c r="G12" s="127">
        <f t="shared" si="0"/>
        <v>135.79999999999998</v>
      </c>
      <c r="H12" s="135" t="s">
        <v>223</v>
      </c>
      <c r="I12" s="137">
        <v>21.75</v>
      </c>
      <c r="J12" s="138">
        <v>6</v>
      </c>
      <c r="K12" s="138">
        <v>16.25</v>
      </c>
      <c r="L12" s="139">
        <v>21.25</v>
      </c>
      <c r="M12" s="132">
        <v>30.5</v>
      </c>
      <c r="N12" s="132">
        <v>13</v>
      </c>
      <c r="O12" s="132">
        <v>24.5</v>
      </c>
      <c r="P12" s="131">
        <v>23.5</v>
      </c>
      <c r="Q12" s="140">
        <v>30</v>
      </c>
      <c r="R12" s="133" t="s">
        <v>693</v>
      </c>
      <c r="S12" s="61" t="s">
        <v>395</v>
      </c>
      <c r="T12" s="61" t="s">
        <v>694</v>
      </c>
      <c r="U12" s="61" t="s">
        <v>695</v>
      </c>
      <c r="V12" s="61" t="s">
        <v>681</v>
      </c>
      <c r="W12" s="61" t="s">
        <v>316</v>
      </c>
      <c r="X12" s="61" t="s">
        <v>696</v>
      </c>
      <c r="Y12" s="157" t="s">
        <v>225</v>
      </c>
      <c r="Z12" s="61" t="s">
        <v>682</v>
      </c>
      <c r="AA12" s="135"/>
      <c r="AB12" s="159" t="s">
        <v>20</v>
      </c>
      <c r="AC12" s="135" t="s">
        <v>224</v>
      </c>
      <c r="AD12" s="61" t="s">
        <v>435</v>
      </c>
    </row>
    <row r="13" spans="1:30" ht="100.25" customHeight="1" x14ac:dyDescent="0.2">
      <c r="A13" s="135" t="s">
        <v>26</v>
      </c>
      <c r="B13" s="135" t="s">
        <v>26</v>
      </c>
      <c r="C13" s="125" t="s">
        <v>705</v>
      </c>
      <c r="D13" s="126">
        <v>191500018425</v>
      </c>
      <c r="E13" s="61" t="s">
        <v>706</v>
      </c>
      <c r="F13" s="136">
        <v>172</v>
      </c>
      <c r="G13" s="127">
        <f t="shared" si="0"/>
        <v>120.39999999999999</v>
      </c>
      <c r="H13" s="135" t="s">
        <v>222</v>
      </c>
      <c r="I13" s="137">
        <v>21.75</v>
      </c>
      <c r="J13" s="138">
        <v>6</v>
      </c>
      <c r="K13" s="138">
        <v>16.25</v>
      </c>
      <c r="L13" s="139">
        <v>21.25</v>
      </c>
      <c r="M13" s="132">
        <v>30.5</v>
      </c>
      <c r="N13" s="132">
        <v>13</v>
      </c>
      <c r="O13" s="132">
        <v>24.5</v>
      </c>
      <c r="P13" s="131">
        <v>23.5</v>
      </c>
      <c r="Q13" s="140">
        <v>30</v>
      </c>
      <c r="R13" s="133" t="s">
        <v>693</v>
      </c>
      <c r="S13" s="61" t="s">
        <v>395</v>
      </c>
      <c r="T13" s="61" t="s">
        <v>694</v>
      </c>
      <c r="U13" s="61" t="s">
        <v>695</v>
      </c>
      <c r="V13" s="61" t="s">
        <v>681</v>
      </c>
      <c r="W13" s="61" t="s">
        <v>316</v>
      </c>
      <c r="X13" s="61" t="s">
        <v>696</v>
      </c>
      <c r="Y13" s="157" t="s">
        <v>225</v>
      </c>
      <c r="Z13" s="61" t="s">
        <v>682</v>
      </c>
      <c r="AA13" s="135"/>
      <c r="AB13" s="159" t="s">
        <v>20</v>
      </c>
      <c r="AC13" s="135" t="s">
        <v>224</v>
      </c>
      <c r="AD13" s="61" t="s">
        <v>435</v>
      </c>
    </row>
    <row r="14" spans="1:30" ht="100.25" customHeight="1" x14ac:dyDescent="0.2">
      <c r="A14" s="135" t="s">
        <v>26</v>
      </c>
      <c r="B14" s="135" t="s">
        <v>26</v>
      </c>
      <c r="C14" s="125" t="s">
        <v>707</v>
      </c>
      <c r="D14" s="126">
        <v>191500019613</v>
      </c>
      <c r="E14" s="61" t="s">
        <v>708</v>
      </c>
      <c r="F14" s="136">
        <v>187</v>
      </c>
      <c r="G14" s="127">
        <f t="shared" si="0"/>
        <v>130.9</v>
      </c>
      <c r="H14" s="135" t="s">
        <v>24</v>
      </c>
      <c r="I14" s="137">
        <v>26.25</v>
      </c>
      <c r="J14" s="138" t="s">
        <v>709</v>
      </c>
      <c r="K14" s="138">
        <v>19.25</v>
      </c>
      <c r="L14" s="139">
        <v>37.75</v>
      </c>
      <c r="M14" s="132">
        <v>31</v>
      </c>
      <c r="N14" s="132">
        <v>12</v>
      </c>
      <c r="O14" s="132">
        <v>26</v>
      </c>
      <c r="P14" s="131">
        <v>41</v>
      </c>
      <c r="Q14" s="140">
        <v>65</v>
      </c>
      <c r="R14" s="133" t="s">
        <v>710</v>
      </c>
      <c r="S14" s="61" t="s">
        <v>395</v>
      </c>
      <c r="T14" s="61" t="s">
        <v>711</v>
      </c>
      <c r="U14" s="61" t="s">
        <v>695</v>
      </c>
      <c r="V14" s="61" t="s">
        <v>681</v>
      </c>
      <c r="W14" s="61" t="s">
        <v>712</v>
      </c>
      <c r="X14" s="61" t="s">
        <v>713</v>
      </c>
      <c r="Y14" s="157" t="s">
        <v>714</v>
      </c>
      <c r="Z14" s="61" t="s">
        <v>225</v>
      </c>
      <c r="AA14" s="61" t="s">
        <v>682</v>
      </c>
      <c r="AB14" s="159" t="s">
        <v>20</v>
      </c>
      <c r="AC14" s="135" t="s">
        <v>224</v>
      </c>
      <c r="AD14" s="61" t="s">
        <v>435</v>
      </c>
    </row>
    <row r="15" spans="1:30" ht="100.25" customHeight="1" x14ac:dyDescent="0.2">
      <c r="A15" s="135" t="s">
        <v>26</v>
      </c>
      <c r="B15" s="135" t="s">
        <v>26</v>
      </c>
      <c r="C15" s="125" t="s">
        <v>715</v>
      </c>
      <c r="D15" s="126">
        <v>191500019644</v>
      </c>
      <c r="E15" s="61" t="s">
        <v>716</v>
      </c>
      <c r="F15" s="136">
        <v>187</v>
      </c>
      <c r="G15" s="127">
        <f t="shared" si="0"/>
        <v>130.9</v>
      </c>
      <c r="H15" s="135" t="s">
        <v>24</v>
      </c>
      <c r="I15" s="137">
        <v>26.25</v>
      </c>
      <c r="J15" s="138" t="s">
        <v>709</v>
      </c>
      <c r="K15" s="138">
        <v>19.25</v>
      </c>
      <c r="L15" s="139">
        <v>37.75</v>
      </c>
      <c r="M15" s="132">
        <v>31</v>
      </c>
      <c r="N15" s="132">
        <v>12</v>
      </c>
      <c r="O15" s="132">
        <v>26</v>
      </c>
      <c r="P15" s="131">
        <v>41</v>
      </c>
      <c r="Q15" s="140">
        <v>65</v>
      </c>
      <c r="R15" s="133" t="s">
        <v>717</v>
      </c>
      <c r="S15" s="61" t="s">
        <v>395</v>
      </c>
      <c r="T15" s="61" t="s">
        <v>711</v>
      </c>
      <c r="U15" s="61" t="s">
        <v>695</v>
      </c>
      <c r="V15" s="61" t="s">
        <v>681</v>
      </c>
      <c r="W15" s="61" t="s">
        <v>712</v>
      </c>
      <c r="X15" s="61" t="s">
        <v>713</v>
      </c>
      <c r="Y15" s="157" t="s">
        <v>718</v>
      </c>
      <c r="Z15" s="61" t="s">
        <v>225</v>
      </c>
      <c r="AA15" s="61" t="s">
        <v>719</v>
      </c>
      <c r="AB15" s="159" t="s">
        <v>20</v>
      </c>
      <c r="AC15" s="135" t="s">
        <v>224</v>
      </c>
      <c r="AD15" s="61" t="s">
        <v>435</v>
      </c>
    </row>
    <row r="16" spans="1:30" ht="100.25" customHeight="1" x14ac:dyDescent="0.2">
      <c r="A16" s="135" t="s">
        <v>26</v>
      </c>
      <c r="B16" s="135" t="s">
        <v>26</v>
      </c>
      <c r="C16" s="125" t="s">
        <v>720</v>
      </c>
      <c r="D16" s="126">
        <v>191500019620</v>
      </c>
      <c r="E16" s="61" t="s">
        <v>721</v>
      </c>
      <c r="F16" s="136">
        <v>234</v>
      </c>
      <c r="G16" s="127">
        <f t="shared" si="0"/>
        <v>163.79999999999998</v>
      </c>
      <c r="H16" s="135" t="s">
        <v>283</v>
      </c>
      <c r="I16" s="137">
        <v>26.25</v>
      </c>
      <c r="J16" s="138" t="s">
        <v>709</v>
      </c>
      <c r="K16" s="138">
        <v>19.25</v>
      </c>
      <c r="L16" s="139">
        <v>37.75</v>
      </c>
      <c r="M16" s="132">
        <v>31</v>
      </c>
      <c r="N16" s="132">
        <v>12</v>
      </c>
      <c r="O16" s="132">
        <v>26</v>
      </c>
      <c r="P16" s="131">
        <v>41</v>
      </c>
      <c r="Q16" s="140">
        <v>65</v>
      </c>
      <c r="R16" s="133" t="s">
        <v>710</v>
      </c>
      <c r="S16" s="61" t="s">
        <v>395</v>
      </c>
      <c r="T16" s="61" t="s">
        <v>711</v>
      </c>
      <c r="U16" s="61" t="s">
        <v>695</v>
      </c>
      <c r="V16" s="61" t="s">
        <v>681</v>
      </c>
      <c r="W16" s="61" t="s">
        <v>712</v>
      </c>
      <c r="X16" s="61" t="s">
        <v>713</v>
      </c>
      <c r="Y16" s="157" t="s">
        <v>714</v>
      </c>
      <c r="Z16" s="61" t="s">
        <v>225</v>
      </c>
      <c r="AA16" s="61" t="s">
        <v>719</v>
      </c>
      <c r="AB16" s="159" t="s">
        <v>20</v>
      </c>
      <c r="AC16" s="135" t="s">
        <v>224</v>
      </c>
      <c r="AD16" s="61" t="s">
        <v>435</v>
      </c>
    </row>
    <row r="17" spans="1:30" ht="100.25" customHeight="1" x14ac:dyDescent="0.2">
      <c r="A17" s="135" t="s">
        <v>26</v>
      </c>
      <c r="B17" s="135" t="s">
        <v>26</v>
      </c>
      <c r="C17" s="125" t="s">
        <v>722</v>
      </c>
      <c r="D17" s="126">
        <v>191500019651</v>
      </c>
      <c r="E17" s="61" t="s">
        <v>723</v>
      </c>
      <c r="F17" s="136">
        <v>234</v>
      </c>
      <c r="G17" s="127">
        <f t="shared" si="0"/>
        <v>163.79999999999998</v>
      </c>
      <c r="H17" s="135" t="s">
        <v>283</v>
      </c>
      <c r="I17" s="137">
        <v>26.25</v>
      </c>
      <c r="J17" s="138" t="s">
        <v>709</v>
      </c>
      <c r="K17" s="138">
        <v>19.25</v>
      </c>
      <c r="L17" s="139">
        <v>37.75</v>
      </c>
      <c r="M17" s="132">
        <v>31</v>
      </c>
      <c r="N17" s="132">
        <v>12</v>
      </c>
      <c r="O17" s="132">
        <v>26</v>
      </c>
      <c r="P17" s="131">
        <v>41</v>
      </c>
      <c r="Q17" s="140">
        <v>65</v>
      </c>
      <c r="R17" s="133" t="s">
        <v>717</v>
      </c>
      <c r="S17" s="61" t="s">
        <v>395</v>
      </c>
      <c r="T17" s="61" t="s">
        <v>711</v>
      </c>
      <c r="U17" s="61" t="s">
        <v>695</v>
      </c>
      <c r="V17" s="61" t="s">
        <v>681</v>
      </c>
      <c r="W17" s="61" t="s">
        <v>712</v>
      </c>
      <c r="X17" s="61" t="s">
        <v>713</v>
      </c>
      <c r="Y17" s="157" t="s">
        <v>718</v>
      </c>
      <c r="Z17" s="61" t="s">
        <v>225</v>
      </c>
      <c r="AA17" s="61" t="s">
        <v>719</v>
      </c>
      <c r="AB17" s="159" t="s">
        <v>20</v>
      </c>
      <c r="AC17" s="135" t="s">
        <v>224</v>
      </c>
      <c r="AD17" s="61" t="s">
        <v>435</v>
      </c>
    </row>
    <row r="18" spans="1:30" ht="100.25" customHeight="1" x14ac:dyDescent="0.2">
      <c r="A18" s="135" t="s">
        <v>26</v>
      </c>
      <c r="B18" s="135" t="s">
        <v>26</v>
      </c>
      <c r="C18" s="125" t="s">
        <v>725</v>
      </c>
      <c r="D18" s="126">
        <v>191500019675</v>
      </c>
      <c r="E18" s="61" t="s">
        <v>726</v>
      </c>
      <c r="F18" s="136">
        <v>241</v>
      </c>
      <c r="G18" s="127">
        <f t="shared" si="0"/>
        <v>168.7</v>
      </c>
      <c r="H18" s="135" t="s">
        <v>24</v>
      </c>
      <c r="I18" s="137">
        <v>33.75</v>
      </c>
      <c r="J18" s="138">
        <v>6.4960629921259843</v>
      </c>
      <c r="K18" s="138">
        <v>19.25</v>
      </c>
      <c r="L18" s="139">
        <v>49.75</v>
      </c>
      <c r="M18" s="132">
        <v>41</v>
      </c>
      <c r="N18" s="132">
        <v>13</v>
      </c>
      <c r="O18" s="132">
        <v>26</v>
      </c>
      <c r="P18" s="131">
        <v>54</v>
      </c>
      <c r="Q18" s="140">
        <v>75</v>
      </c>
      <c r="R18" s="133" t="s">
        <v>727</v>
      </c>
      <c r="S18" s="61" t="s">
        <v>395</v>
      </c>
      <c r="T18" s="61" t="s">
        <v>711</v>
      </c>
      <c r="U18" s="61" t="s">
        <v>695</v>
      </c>
      <c r="V18" s="61" t="s">
        <v>681</v>
      </c>
      <c r="W18" s="61" t="s">
        <v>712</v>
      </c>
      <c r="X18" s="61" t="s">
        <v>713</v>
      </c>
      <c r="Y18" s="157" t="s">
        <v>714</v>
      </c>
      <c r="Z18" s="61" t="s">
        <v>225</v>
      </c>
      <c r="AA18" s="61" t="s">
        <v>719</v>
      </c>
      <c r="AB18" s="159" t="s">
        <v>20</v>
      </c>
      <c r="AC18" s="135" t="s">
        <v>224</v>
      </c>
      <c r="AD18" s="61" t="s">
        <v>435</v>
      </c>
    </row>
    <row r="19" spans="1:30" ht="100.25" customHeight="1" x14ac:dyDescent="0.2">
      <c r="A19" s="135" t="s">
        <v>26</v>
      </c>
      <c r="B19" s="135" t="s">
        <v>26</v>
      </c>
      <c r="C19" s="125" t="s">
        <v>728</v>
      </c>
      <c r="D19" s="126">
        <v>191500019705</v>
      </c>
      <c r="E19" s="61" t="s">
        <v>729</v>
      </c>
      <c r="F19" s="136">
        <v>241</v>
      </c>
      <c r="G19" s="127">
        <f t="shared" si="0"/>
        <v>168.7</v>
      </c>
      <c r="H19" s="135" t="s">
        <v>24</v>
      </c>
      <c r="I19" s="137">
        <v>33.75</v>
      </c>
      <c r="J19" s="138">
        <v>6.4960629921259843</v>
      </c>
      <c r="K19" s="138">
        <v>19.25</v>
      </c>
      <c r="L19" s="139">
        <v>49.75</v>
      </c>
      <c r="M19" s="132">
        <v>41</v>
      </c>
      <c r="N19" s="132">
        <v>13</v>
      </c>
      <c r="O19" s="132">
        <v>26</v>
      </c>
      <c r="P19" s="131">
        <v>54</v>
      </c>
      <c r="Q19" s="140">
        <v>75</v>
      </c>
      <c r="R19" s="133" t="s">
        <v>730</v>
      </c>
      <c r="S19" s="61" t="s">
        <v>395</v>
      </c>
      <c r="T19" s="61" t="s">
        <v>711</v>
      </c>
      <c r="U19" s="61" t="s">
        <v>695</v>
      </c>
      <c r="V19" s="61" t="s">
        <v>681</v>
      </c>
      <c r="W19" s="61" t="s">
        <v>712</v>
      </c>
      <c r="X19" s="61" t="s">
        <v>713</v>
      </c>
      <c r="Y19" s="157" t="s">
        <v>724</v>
      </c>
      <c r="Z19" s="61" t="s">
        <v>225</v>
      </c>
      <c r="AA19" s="61" t="s">
        <v>719</v>
      </c>
      <c r="AB19" s="159" t="s">
        <v>20</v>
      </c>
      <c r="AC19" s="135" t="s">
        <v>224</v>
      </c>
      <c r="AD19" s="61" t="s">
        <v>435</v>
      </c>
    </row>
    <row r="20" spans="1:30" ht="100.25" customHeight="1" x14ac:dyDescent="0.2">
      <c r="A20" s="135" t="s">
        <v>26</v>
      </c>
      <c r="B20" s="135" t="s">
        <v>26</v>
      </c>
      <c r="C20" s="125" t="s">
        <v>731</v>
      </c>
      <c r="D20" s="126">
        <v>191500019682</v>
      </c>
      <c r="E20" s="61" t="s">
        <v>732</v>
      </c>
      <c r="F20" s="136">
        <v>302</v>
      </c>
      <c r="G20" s="127">
        <f t="shared" si="0"/>
        <v>211.39999999999998</v>
      </c>
      <c r="H20" s="135" t="s">
        <v>283</v>
      </c>
      <c r="I20" s="137">
        <v>33.75</v>
      </c>
      <c r="J20" s="138">
        <v>6.4960629921259843</v>
      </c>
      <c r="K20" s="138">
        <v>19.25</v>
      </c>
      <c r="L20" s="139">
        <v>49.75</v>
      </c>
      <c r="M20" s="132">
        <v>41</v>
      </c>
      <c r="N20" s="132">
        <v>13</v>
      </c>
      <c r="O20" s="132">
        <v>26</v>
      </c>
      <c r="P20" s="131">
        <v>54</v>
      </c>
      <c r="Q20" s="140">
        <v>75</v>
      </c>
      <c r="R20" s="133" t="s">
        <v>727</v>
      </c>
      <c r="S20" s="61" t="s">
        <v>395</v>
      </c>
      <c r="T20" s="61" t="s">
        <v>711</v>
      </c>
      <c r="U20" s="61" t="s">
        <v>695</v>
      </c>
      <c r="V20" s="61" t="s">
        <v>681</v>
      </c>
      <c r="W20" s="61" t="s">
        <v>712</v>
      </c>
      <c r="X20" s="61" t="s">
        <v>713</v>
      </c>
      <c r="Y20" s="157" t="s">
        <v>714</v>
      </c>
      <c r="Z20" s="61" t="s">
        <v>225</v>
      </c>
      <c r="AA20" s="61" t="s">
        <v>719</v>
      </c>
      <c r="AB20" s="159" t="s">
        <v>20</v>
      </c>
      <c r="AC20" s="135" t="s">
        <v>224</v>
      </c>
      <c r="AD20" s="61" t="s">
        <v>435</v>
      </c>
    </row>
    <row r="21" spans="1:30" ht="100.25" customHeight="1" x14ac:dyDescent="0.2">
      <c r="A21" s="135" t="s">
        <v>26</v>
      </c>
      <c r="B21" s="135" t="s">
        <v>26</v>
      </c>
      <c r="C21" s="125" t="s">
        <v>733</v>
      </c>
      <c r="D21" s="126">
        <v>191500019712</v>
      </c>
      <c r="E21" s="61" t="s">
        <v>734</v>
      </c>
      <c r="F21" s="136">
        <v>302</v>
      </c>
      <c r="G21" s="127">
        <f t="shared" si="0"/>
        <v>211.39999999999998</v>
      </c>
      <c r="H21" s="135" t="s">
        <v>283</v>
      </c>
      <c r="I21" s="137">
        <v>33.75</v>
      </c>
      <c r="J21" s="138">
        <v>6.4960629921259843</v>
      </c>
      <c r="K21" s="138">
        <v>19.25</v>
      </c>
      <c r="L21" s="139">
        <v>49.75</v>
      </c>
      <c r="M21" s="132">
        <v>41</v>
      </c>
      <c r="N21" s="132">
        <v>13</v>
      </c>
      <c r="O21" s="132">
        <v>26</v>
      </c>
      <c r="P21" s="131">
        <v>54</v>
      </c>
      <c r="Q21" s="140">
        <v>75</v>
      </c>
      <c r="R21" s="133" t="s">
        <v>730</v>
      </c>
      <c r="S21" s="61" t="s">
        <v>395</v>
      </c>
      <c r="T21" s="61" t="s">
        <v>711</v>
      </c>
      <c r="U21" s="61" t="s">
        <v>695</v>
      </c>
      <c r="V21" s="61" t="s">
        <v>681</v>
      </c>
      <c r="W21" s="61" t="s">
        <v>712</v>
      </c>
      <c r="X21" s="61" t="s">
        <v>713</v>
      </c>
      <c r="Y21" s="157" t="s">
        <v>724</v>
      </c>
      <c r="Z21" s="61" t="s">
        <v>225</v>
      </c>
      <c r="AA21" s="61" t="s">
        <v>719</v>
      </c>
      <c r="AB21" s="159" t="s">
        <v>20</v>
      </c>
      <c r="AC21" s="135" t="s">
        <v>224</v>
      </c>
      <c r="AD21" s="61" t="s">
        <v>435</v>
      </c>
    </row>
    <row r="22" spans="1:30" ht="100.25" customHeight="1" x14ac:dyDescent="0.2">
      <c r="A22" s="135" t="s">
        <v>26</v>
      </c>
      <c r="B22" s="135" t="s">
        <v>26</v>
      </c>
      <c r="C22" s="125" t="s">
        <v>2311</v>
      </c>
      <c r="D22" s="126">
        <v>191500019682</v>
      </c>
      <c r="E22" s="61" t="s">
        <v>2313</v>
      </c>
      <c r="F22" s="136">
        <v>266</v>
      </c>
      <c r="G22" s="127">
        <f t="shared" si="0"/>
        <v>186.2</v>
      </c>
      <c r="H22" s="135" t="s">
        <v>222</v>
      </c>
      <c r="I22" s="137">
        <v>33.75</v>
      </c>
      <c r="J22" s="138">
        <v>6.4960629921259843</v>
      </c>
      <c r="K22" s="138">
        <v>19.25</v>
      </c>
      <c r="L22" s="139">
        <v>49.75</v>
      </c>
      <c r="M22" s="132">
        <v>41</v>
      </c>
      <c r="N22" s="132">
        <v>13</v>
      </c>
      <c r="O22" s="132">
        <v>26</v>
      </c>
      <c r="P22" s="131">
        <v>54</v>
      </c>
      <c r="Q22" s="140">
        <v>75</v>
      </c>
      <c r="R22" s="133" t="s">
        <v>727</v>
      </c>
      <c r="S22" s="61" t="s">
        <v>395</v>
      </c>
      <c r="T22" s="61" t="s">
        <v>711</v>
      </c>
      <c r="U22" s="61" t="s">
        <v>695</v>
      </c>
      <c r="V22" s="61" t="s">
        <v>681</v>
      </c>
      <c r="W22" s="61" t="s">
        <v>712</v>
      </c>
      <c r="X22" s="61" t="s">
        <v>713</v>
      </c>
      <c r="Y22" s="157" t="s">
        <v>714</v>
      </c>
      <c r="Z22" s="61" t="s">
        <v>225</v>
      </c>
      <c r="AA22" s="61" t="s">
        <v>719</v>
      </c>
      <c r="AB22" s="159" t="s">
        <v>20</v>
      </c>
      <c r="AC22" s="135" t="s">
        <v>224</v>
      </c>
      <c r="AD22" s="61" t="s">
        <v>435</v>
      </c>
    </row>
    <row r="23" spans="1:30" ht="100.25" customHeight="1" x14ac:dyDescent="0.2">
      <c r="A23" s="135" t="s">
        <v>26</v>
      </c>
      <c r="B23" s="135" t="s">
        <v>26</v>
      </c>
      <c r="C23" s="125" t="s">
        <v>2312</v>
      </c>
      <c r="D23" s="126">
        <v>191500019712</v>
      </c>
      <c r="E23" s="61" t="s">
        <v>2402</v>
      </c>
      <c r="F23" s="136">
        <v>266</v>
      </c>
      <c r="G23" s="127">
        <f t="shared" si="0"/>
        <v>186.2</v>
      </c>
      <c r="H23" s="135" t="s">
        <v>222</v>
      </c>
      <c r="I23" s="137">
        <v>33.75</v>
      </c>
      <c r="J23" s="138">
        <v>6.4960629921259843</v>
      </c>
      <c r="K23" s="138">
        <v>19.25</v>
      </c>
      <c r="L23" s="139">
        <v>49.75</v>
      </c>
      <c r="M23" s="132">
        <v>41</v>
      </c>
      <c r="N23" s="132">
        <v>13</v>
      </c>
      <c r="O23" s="132">
        <v>26</v>
      </c>
      <c r="P23" s="131">
        <v>54</v>
      </c>
      <c r="Q23" s="140">
        <v>75</v>
      </c>
      <c r="R23" s="133" t="s">
        <v>730</v>
      </c>
      <c r="S23" s="61" t="s">
        <v>395</v>
      </c>
      <c r="T23" s="61" t="s">
        <v>711</v>
      </c>
      <c r="U23" s="61" t="s">
        <v>695</v>
      </c>
      <c r="V23" s="61" t="s">
        <v>681</v>
      </c>
      <c r="W23" s="61" t="s">
        <v>712</v>
      </c>
      <c r="X23" s="61" t="s">
        <v>713</v>
      </c>
      <c r="Y23" s="157" t="s">
        <v>724</v>
      </c>
      <c r="Z23" s="61" t="s">
        <v>225</v>
      </c>
      <c r="AA23" s="61" t="s">
        <v>719</v>
      </c>
      <c r="AB23" s="159" t="s">
        <v>20</v>
      </c>
      <c r="AC23" s="135" t="s">
        <v>224</v>
      </c>
      <c r="AD23" s="61" t="s">
        <v>435</v>
      </c>
    </row>
    <row r="24" spans="1:30" ht="100.25" customHeight="1" x14ac:dyDescent="0.2">
      <c r="A24" s="135" t="s">
        <v>26</v>
      </c>
      <c r="B24" s="135" t="s">
        <v>26</v>
      </c>
      <c r="C24" s="125" t="s">
        <v>735</v>
      </c>
      <c r="D24" s="126">
        <v>191500016162</v>
      </c>
      <c r="E24" s="61" t="s">
        <v>736</v>
      </c>
      <c r="F24" s="136">
        <v>322</v>
      </c>
      <c r="G24" s="127">
        <f t="shared" si="0"/>
        <v>225.39999999999998</v>
      </c>
      <c r="H24" s="135" t="s">
        <v>24</v>
      </c>
      <c r="I24" s="137">
        <v>19.75</v>
      </c>
      <c r="J24" s="138">
        <v>5.5</v>
      </c>
      <c r="K24" s="138">
        <v>16.5</v>
      </c>
      <c r="L24" s="139">
        <v>29</v>
      </c>
      <c r="M24" s="132">
        <v>26</v>
      </c>
      <c r="N24" s="132">
        <v>12</v>
      </c>
      <c r="O24" s="132">
        <v>25</v>
      </c>
      <c r="P24" s="131">
        <v>32.5</v>
      </c>
      <c r="Q24" s="140">
        <v>45</v>
      </c>
      <c r="R24" s="133" t="s">
        <v>737</v>
      </c>
      <c r="S24" s="61" t="s">
        <v>395</v>
      </c>
      <c r="T24" s="61" t="s">
        <v>738</v>
      </c>
      <c r="U24" s="61" t="s">
        <v>739</v>
      </c>
      <c r="V24" s="61" t="s">
        <v>681</v>
      </c>
      <c r="W24" s="61" t="s">
        <v>712</v>
      </c>
      <c r="X24" s="61" t="s">
        <v>740</v>
      </c>
      <c r="Y24" s="157" t="s">
        <v>741</v>
      </c>
      <c r="Z24" s="61" t="s">
        <v>225</v>
      </c>
      <c r="AA24" s="61" t="s">
        <v>682</v>
      </c>
      <c r="AB24" s="159" t="s">
        <v>20</v>
      </c>
      <c r="AC24" s="135" t="s">
        <v>224</v>
      </c>
      <c r="AD24" s="61" t="s">
        <v>435</v>
      </c>
    </row>
    <row r="25" spans="1:30" ht="100.25" customHeight="1" x14ac:dyDescent="0.2">
      <c r="A25" s="135" t="s">
        <v>26</v>
      </c>
      <c r="B25" s="135" t="s">
        <v>26</v>
      </c>
      <c r="C25" s="125" t="s">
        <v>742</v>
      </c>
      <c r="D25" s="126">
        <v>191500016179</v>
      </c>
      <c r="E25" s="61" t="s">
        <v>743</v>
      </c>
      <c r="F25" s="136">
        <v>402</v>
      </c>
      <c r="G25" s="127">
        <f t="shared" si="0"/>
        <v>281.39999999999998</v>
      </c>
      <c r="H25" s="135" t="s">
        <v>283</v>
      </c>
      <c r="I25" s="137">
        <v>19.75</v>
      </c>
      <c r="J25" s="138">
        <v>5.5</v>
      </c>
      <c r="K25" s="138">
        <v>16.5</v>
      </c>
      <c r="L25" s="139">
        <v>29</v>
      </c>
      <c r="M25" s="132">
        <v>26</v>
      </c>
      <c r="N25" s="132">
        <v>12</v>
      </c>
      <c r="O25" s="132">
        <v>25</v>
      </c>
      <c r="P25" s="131">
        <v>32.5</v>
      </c>
      <c r="Q25" s="140">
        <v>45</v>
      </c>
      <c r="R25" s="133" t="s">
        <v>737</v>
      </c>
      <c r="S25" s="61" t="s">
        <v>395</v>
      </c>
      <c r="T25" s="61" t="s">
        <v>738</v>
      </c>
      <c r="U25" s="61" t="s">
        <v>739</v>
      </c>
      <c r="V25" s="61" t="s">
        <v>681</v>
      </c>
      <c r="W25" s="61" t="s">
        <v>712</v>
      </c>
      <c r="X25" s="61" t="s">
        <v>740</v>
      </c>
      <c r="Y25" s="157" t="s">
        <v>741</v>
      </c>
      <c r="Z25" s="61" t="s">
        <v>225</v>
      </c>
      <c r="AA25" s="61" t="s">
        <v>682</v>
      </c>
      <c r="AB25" s="159" t="s">
        <v>20</v>
      </c>
      <c r="AC25" s="135" t="s">
        <v>224</v>
      </c>
      <c r="AD25" s="61" t="s">
        <v>435</v>
      </c>
    </row>
    <row r="26" spans="1:30" ht="100.25" customHeight="1" x14ac:dyDescent="0.2">
      <c r="A26" s="135" t="s">
        <v>26</v>
      </c>
      <c r="B26" s="135" t="s">
        <v>26</v>
      </c>
      <c r="C26" s="125" t="s">
        <v>744</v>
      </c>
      <c r="D26" s="126">
        <v>191500016186</v>
      </c>
      <c r="E26" s="61" t="s">
        <v>745</v>
      </c>
      <c r="F26" s="136">
        <v>402</v>
      </c>
      <c r="G26" s="127">
        <f t="shared" si="0"/>
        <v>281.39999999999998</v>
      </c>
      <c r="H26" s="135" t="s">
        <v>250</v>
      </c>
      <c r="I26" s="137">
        <v>19.75</v>
      </c>
      <c r="J26" s="138">
        <v>5.5</v>
      </c>
      <c r="K26" s="138">
        <v>16.5</v>
      </c>
      <c r="L26" s="139">
        <v>29</v>
      </c>
      <c r="M26" s="132">
        <v>26</v>
      </c>
      <c r="N26" s="132">
        <v>12</v>
      </c>
      <c r="O26" s="132">
        <v>25</v>
      </c>
      <c r="P26" s="131">
        <v>32.5</v>
      </c>
      <c r="Q26" s="140">
        <v>45</v>
      </c>
      <c r="R26" s="133" t="s">
        <v>737</v>
      </c>
      <c r="S26" s="61" t="s">
        <v>395</v>
      </c>
      <c r="T26" s="61" t="s">
        <v>738</v>
      </c>
      <c r="U26" s="61" t="s">
        <v>739</v>
      </c>
      <c r="V26" s="61" t="s">
        <v>681</v>
      </c>
      <c r="W26" s="61" t="s">
        <v>712</v>
      </c>
      <c r="X26" s="61" t="s">
        <v>740</v>
      </c>
      <c r="Y26" s="157" t="s">
        <v>741</v>
      </c>
      <c r="Z26" s="61" t="s">
        <v>225</v>
      </c>
      <c r="AA26" s="61" t="s">
        <v>682</v>
      </c>
      <c r="AB26" s="159" t="s">
        <v>20</v>
      </c>
      <c r="AC26" s="135" t="s">
        <v>224</v>
      </c>
      <c r="AD26" s="61" t="s">
        <v>435</v>
      </c>
    </row>
    <row r="27" spans="1:30" ht="100.25" customHeight="1" x14ac:dyDescent="0.2">
      <c r="A27" s="135" t="s">
        <v>26</v>
      </c>
      <c r="B27" s="135" t="s">
        <v>26</v>
      </c>
      <c r="C27" s="125" t="s">
        <v>746</v>
      </c>
      <c r="D27" s="126">
        <v>191500016193</v>
      </c>
      <c r="E27" s="61" t="s">
        <v>747</v>
      </c>
      <c r="F27" s="136">
        <v>402</v>
      </c>
      <c r="G27" s="127">
        <f t="shared" si="0"/>
        <v>281.39999999999998</v>
      </c>
      <c r="H27" s="135" t="s">
        <v>25</v>
      </c>
      <c r="I27" s="137">
        <v>19.75</v>
      </c>
      <c r="J27" s="138">
        <v>5.5</v>
      </c>
      <c r="K27" s="138">
        <v>16.5</v>
      </c>
      <c r="L27" s="139">
        <v>29</v>
      </c>
      <c r="M27" s="132">
        <v>26</v>
      </c>
      <c r="N27" s="132">
        <v>12</v>
      </c>
      <c r="O27" s="132">
        <v>25</v>
      </c>
      <c r="P27" s="131">
        <v>32.5</v>
      </c>
      <c r="Q27" s="140">
        <v>45</v>
      </c>
      <c r="R27" s="133" t="s">
        <v>737</v>
      </c>
      <c r="S27" s="61" t="s">
        <v>395</v>
      </c>
      <c r="T27" s="61" t="s">
        <v>738</v>
      </c>
      <c r="U27" s="61" t="s">
        <v>739</v>
      </c>
      <c r="V27" s="61" t="s">
        <v>681</v>
      </c>
      <c r="W27" s="61" t="s">
        <v>712</v>
      </c>
      <c r="X27" s="61" t="s">
        <v>740</v>
      </c>
      <c r="Y27" s="157" t="s">
        <v>741</v>
      </c>
      <c r="Z27" s="61" t="s">
        <v>225</v>
      </c>
      <c r="AA27" s="61" t="s">
        <v>682</v>
      </c>
      <c r="AB27" s="159" t="s">
        <v>19</v>
      </c>
      <c r="AC27" s="135" t="s">
        <v>224</v>
      </c>
      <c r="AD27" s="61" t="s">
        <v>435</v>
      </c>
    </row>
    <row r="28" spans="1:30" ht="100.25" customHeight="1" x14ac:dyDescent="0.2">
      <c r="A28" s="135" t="s">
        <v>26</v>
      </c>
      <c r="B28" s="135" t="s">
        <v>26</v>
      </c>
      <c r="C28" s="125" t="s">
        <v>748</v>
      </c>
      <c r="D28" s="126">
        <v>191500016209</v>
      </c>
      <c r="E28" s="61" t="s">
        <v>749</v>
      </c>
      <c r="F28" s="136">
        <v>402</v>
      </c>
      <c r="G28" s="127">
        <f t="shared" si="0"/>
        <v>281.39999999999998</v>
      </c>
      <c r="H28" s="135" t="s">
        <v>261</v>
      </c>
      <c r="I28" s="137">
        <v>19.75</v>
      </c>
      <c r="J28" s="138">
        <v>5.5</v>
      </c>
      <c r="K28" s="138">
        <v>16.5</v>
      </c>
      <c r="L28" s="139">
        <v>29</v>
      </c>
      <c r="M28" s="132">
        <v>26</v>
      </c>
      <c r="N28" s="132">
        <v>12</v>
      </c>
      <c r="O28" s="132">
        <v>25</v>
      </c>
      <c r="P28" s="131">
        <v>32.5</v>
      </c>
      <c r="Q28" s="140">
        <v>45</v>
      </c>
      <c r="R28" s="133" t="s">
        <v>737</v>
      </c>
      <c r="S28" s="61" t="s">
        <v>395</v>
      </c>
      <c r="T28" s="61" t="s">
        <v>738</v>
      </c>
      <c r="U28" s="61" t="s">
        <v>739</v>
      </c>
      <c r="V28" s="61" t="s">
        <v>681</v>
      </c>
      <c r="W28" s="61" t="s">
        <v>712</v>
      </c>
      <c r="X28" s="61" t="s">
        <v>740</v>
      </c>
      <c r="Y28" s="157" t="s">
        <v>741</v>
      </c>
      <c r="Z28" s="61" t="s">
        <v>225</v>
      </c>
      <c r="AA28" s="61" t="s">
        <v>682</v>
      </c>
      <c r="AB28" s="159" t="s">
        <v>19</v>
      </c>
      <c r="AC28" s="135" t="s">
        <v>224</v>
      </c>
      <c r="AD28" s="61" t="s">
        <v>435</v>
      </c>
    </row>
    <row r="29" spans="1:30" ht="100.25" customHeight="1" x14ac:dyDescent="0.2">
      <c r="A29" s="135" t="s">
        <v>26</v>
      </c>
      <c r="B29" s="135" t="s">
        <v>26</v>
      </c>
      <c r="C29" s="125" t="s">
        <v>750</v>
      </c>
      <c r="D29" s="126">
        <v>191500016216</v>
      </c>
      <c r="E29" s="61" t="s">
        <v>751</v>
      </c>
      <c r="F29" s="136">
        <v>402</v>
      </c>
      <c r="G29" s="127">
        <f t="shared" si="0"/>
        <v>281.39999999999998</v>
      </c>
      <c r="H29" s="135" t="s">
        <v>223</v>
      </c>
      <c r="I29" s="137">
        <v>19.75</v>
      </c>
      <c r="J29" s="138">
        <v>5.5</v>
      </c>
      <c r="K29" s="138">
        <v>16.5</v>
      </c>
      <c r="L29" s="139">
        <v>29</v>
      </c>
      <c r="M29" s="132">
        <v>26</v>
      </c>
      <c r="N29" s="132">
        <v>12</v>
      </c>
      <c r="O29" s="132">
        <v>25</v>
      </c>
      <c r="P29" s="131">
        <v>32.5</v>
      </c>
      <c r="Q29" s="140">
        <v>45</v>
      </c>
      <c r="R29" s="133" t="s">
        <v>737</v>
      </c>
      <c r="S29" s="61" t="s">
        <v>395</v>
      </c>
      <c r="T29" s="61" t="s">
        <v>738</v>
      </c>
      <c r="U29" s="61" t="s">
        <v>739</v>
      </c>
      <c r="V29" s="61" t="s">
        <v>681</v>
      </c>
      <c r="W29" s="61" t="s">
        <v>712</v>
      </c>
      <c r="X29" s="61" t="s">
        <v>740</v>
      </c>
      <c r="Y29" s="157" t="s">
        <v>741</v>
      </c>
      <c r="Z29" s="61" t="s">
        <v>225</v>
      </c>
      <c r="AA29" s="61" t="s">
        <v>682</v>
      </c>
      <c r="AB29" s="159" t="s">
        <v>19</v>
      </c>
      <c r="AC29" s="135" t="s">
        <v>224</v>
      </c>
      <c r="AD29" s="61" t="s">
        <v>435</v>
      </c>
    </row>
    <row r="30" spans="1:30" ht="100.25" customHeight="1" x14ac:dyDescent="0.2">
      <c r="A30" s="135" t="s">
        <v>26</v>
      </c>
      <c r="B30" s="135" t="s">
        <v>26</v>
      </c>
      <c r="C30" s="125" t="s">
        <v>752</v>
      </c>
      <c r="D30" s="126">
        <v>191500016223</v>
      </c>
      <c r="E30" s="61" t="s">
        <v>753</v>
      </c>
      <c r="F30" s="136">
        <v>402</v>
      </c>
      <c r="G30" s="127">
        <f t="shared" si="0"/>
        <v>281.39999999999998</v>
      </c>
      <c r="H30" s="135" t="s">
        <v>754</v>
      </c>
      <c r="I30" s="137">
        <v>19.75</v>
      </c>
      <c r="J30" s="138">
        <v>5.5</v>
      </c>
      <c r="K30" s="138">
        <v>16.5</v>
      </c>
      <c r="L30" s="139">
        <v>29</v>
      </c>
      <c r="M30" s="132">
        <v>26</v>
      </c>
      <c r="N30" s="132">
        <v>12</v>
      </c>
      <c r="O30" s="132">
        <v>25</v>
      </c>
      <c r="P30" s="131">
        <v>32.5</v>
      </c>
      <c r="Q30" s="140">
        <v>45</v>
      </c>
      <c r="R30" s="133" t="s">
        <v>737</v>
      </c>
      <c r="S30" s="61" t="s">
        <v>395</v>
      </c>
      <c r="T30" s="61" t="s">
        <v>738</v>
      </c>
      <c r="U30" s="61" t="s">
        <v>739</v>
      </c>
      <c r="V30" s="61" t="s">
        <v>681</v>
      </c>
      <c r="W30" s="61" t="s">
        <v>712</v>
      </c>
      <c r="X30" s="61" t="s">
        <v>740</v>
      </c>
      <c r="Y30" s="157" t="s">
        <v>741</v>
      </c>
      <c r="Z30" s="61" t="s">
        <v>225</v>
      </c>
      <c r="AA30" s="61" t="s">
        <v>682</v>
      </c>
      <c r="AB30" s="159" t="s">
        <v>19</v>
      </c>
      <c r="AC30" s="135" t="s">
        <v>224</v>
      </c>
      <c r="AD30" s="61" t="s">
        <v>435</v>
      </c>
    </row>
    <row r="31" spans="1:30" ht="100.25" customHeight="1" x14ac:dyDescent="0.2">
      <c r="A31" s="135" t="s">
        <v>26</v>
      </c>
      <c r="B31" s="135" t="s">
        <v>26</v>
      </c>
      <c r="C31" s="125" t="s">
        <v>755</v>
      </c>
      <c r="D31" s="126">
        <v>191500016230</v>
      </c>
      <c r="E31" s="61" t="s">
        <v>756</v>
      </c>
      <c r="F31" s="136">
        <v>355</v>
      </c>
      <c r="G31" s="127">
        <f t="shared" si="0"/>
        <v>248.49999999999997</v>
      </c>
      <c r="H31" s="135" t="s">
        <v>222</v>
      </c>
      <c r="I31" s="137">
        <v>19.75</v>
      </c>
      <c r="J31" s="138">
        <v>5.5</v>
      </c>
      <c r="K31" s="138">
        <v>16.5</v>
      </c>
      <c r="L31" s="139">
        <v>29</v>
      </c>
      <c r="M31" s="132">
        <v>26</v>
      </c>
      <c r="N31" s="132">
        <v>12</v>
      </c>
      <c r="O31" s="132">
        <v>25</v>
      </c>
      <c r="P31" s="131">
        <v>32.5</v>
      </c>
      <c r="Q31" s="140">
        <v>45</v>
      </c>
      <c r="R31" s="133" t="s">
        <v>737</v>
      </c>
      <c r="S31" s="61" t="s">
        <v>395</v>
      </c>
      <c r="T31" s="61" t="s">
        <v>738</v>
      </c>
      <c r="U31" s="61" t="s">
        <v>739</v>
      </c>
      <c r="V31" s="61" t="s">
        <v>681</v>
      </c>
      <c r="W31" s="61" t="s">
        <v>712</v>
      </c>
      <c r="X31" s="61" t="s">
        <v>740</v>
      </c>
      <c r="Y31" s="157" t="s">
        <v>741</v>
      </c>
      <c r="Z31" s="61" t="s">
        <v>225</v>
      </c>
      <c r="AA31" s="61" t="s">
        <v>682</v>
      </c>
      <c r="AB31" s="159" t="s">
        <v>19</v>
      </c>
      <c r="AC31" s="135" t="s">
        <v>224</v>
      </c>
      <c r="AD31" s="61" t="s">
        <v>435</v>
      </c>
    </row>
    <row r="32" spans="1:30" ht="100.25" customHeight="1" x14ac:dyDescent="0.2">
      <c r="A32" s="135" t="s">
        <v>26</v>
      </c>
      <c r="B32" s="135" t="s">
        <v>26</v>
      </c>
      <c r="C32" s="125" t="s">
        <v>757</v>
      </c>
      <c r="D32" s="126">
        <v>191500016247</v>
      </c>
      <c r="E32" s="61" t="s">
        <v>758</v>
      </c>
      <c r="F32" s="136">
        <v>402</v>
      </c>
      <c r="G32" s="127">
        <f t="shared" si="0"/>
        <v>281.39999999999998</v>
      </c>
      <c r="H32" s="135" t="s">
        <v>759</v>
      </c>
      <c r="I32" s="137">
        <v>19.75</v>
      </c>
      <c r="J32" s="138">
        <v>5.5</v>
      </c>
      <c r="K32" s="138">
        <v>16.5</v>
      </c>
      <c r="L32" s="139">
        <v>29</v>
      </c>
      <c r="M32" s="132">
        <v>26</v>
      </c>
      <c r="N32" s="132">
        <v>12</v>
      </c>
      <c r="O32" s="132">
        <v>25</v>
      </c>
      <c r="P32" s="131">
        <v>32.5</v>
      </c>
      <c r="Q32" s="140">
        <v>45</v>
      </c>
      <c r="R32" s="133" t="s">
        <v>737</v>
      </c>
      <c r="S32" s="61" t="s">
        <v>395</v>
      </c>
      <c r="T32" s="61" t="s">
        <v>738</v>
      </c>
      <c r="U32" s="61" t="s">
        <v>739</v>
      </c>
      <c r="V32" s="61" t="s">
        <v>681</v>
      </c>
      <c r="W32" s="61" t="s">
        <v>712</v>
      </c>
      <c r="X32" s="61" t="s">
        <v>740</v>
      </c>
      <c r="Y32" s="157" t="s">
        <v>741</v>
      </c>
      <c r="Z32" s="61" t="s">
        <v>225</v>
      </c>
      <c r="AA32" s="61" t="s">
        <v>682</v>
      </c>
      <c r="AB32" s="159" t="s">
        <v>19</v>
      </c>
      <c r="AC32" s="135" t="s">
        <v>224</v>
      </c>
      <c r="AD32" s="61" t="s">
        <v>435</v>
      </c>
    </row>
    <row r="33" spans="1:30" ht="100.25" customHeight="1" x14ac:dyDescent="0.2">
      <c r="A33" s="135" t="s">
        <v>26</v>
      </c>
      <c r="B33" s="135" t="s">
        <v>26</v>
      </c>
      <c r="C33" s="125" t="s">
        <v>760</v>
      </c>
      <c r="D33" s="126">
        <v>191500016254</v>
      </c>
      <c r="E33" s="61" t="s">
        <v>761</v>
      </c>
      <c r="F33" s="136">
        <v>402</v>
      </c>
      <c r="G33" s="127">
        <f t="shared" si="0"/>
        <v>281.39999999999998</v>
      </c>
      <c r="H33" s="135" t="s">
        <v>762</v>
      </c>
      <c r="I33" s="137">
        <v>19.75</v>
      </c>
      <c r="J33" s="138">
        <v>5.5</v>
      </c>
      <c r="K33" s="138">
        <v>16.5</v>
      </c>
      <c r="L33" s="139">
        <v>29</v>
      </c>
      <c r="M33" s="132">
        <v>26</v>
      </c>
      <c r="N33" s="132">
        <v>12</v>
      </c>
      <c r="O33" s="132">
        <v>25</v>
      </c>
      <c r="P33" s="131">
        <v>32.5</v>
      </c>
      <c r="Q33" s="140">
        <v>45</v>
      </c>
      <c r="R33" s="133" t="s">
        <v>737</v>
      </c>
      <c r="S33" s="61" t="s">
        <v>395</v>
      </c>
      <c r="T33" s="61" t="s">
        <v>738</v>
      </c>
      <c r="U33" s="61" t="s">
        <v>739</v>
      </c>
      <c r="V33" s="61" t="s">
        <v>681</v>
      </c>
      <c r="W33" s="61" t="s">
        <v>712</v>
      </c>
      <c r="X33" s="61" t="s">
        <v>740</v>
      </c>
      <c r="Y33" s="157" t="s">
        <v>741</v>
      </c>
      <c r="Z33" s="61" t="s">
        <v>225</v>
      </c>
      <c r="AA33" s="61" t="s">
        <v>682</v>
      </c>
      <c r="AB33" s="159" t="s">
        <v>19</v>
      </c>
      <c r="AC33" s="135" t="s">
        <v>224</v>
      </c>
      <c r="AD33" s="61" t="s">
        <v>435</v>
      </c>
    </row>
    <row r="34" spans="1:30" ht="100.25" customHeight="1" x14ac:dyDescent="0.2">
      <c r="A34" s="135" t="s">
        <v>26</v>
      </c>
      <c r="B34" s="135" t="s">
        <v>26</v>
      </c>
      <c r="C34" s="125" t="s">
        <v>763</v>
      </c>
      <c r="D34" s="126">
        <v>191500015745</v>
      </c>
      <c r="E34" s="61" t="s">
        <v>764</v>
      </c>
      <c r="F34" s="136">
        <v>2730</v>
      </c>
      <c r="G34" s="127">
        <f t="shared" si="0"/>
        <v>1910.9999999999998</v>
      </c>
      <c r="H34" s="135" t="s">
        <v>24</v>
      </c>
      <c r="I34" s="137">
        <v>22.75</v>
      </c>
      <c r="J34" s="138">
        <v>33.75</v>
      </c>
      <c r="K34" s="138">
        <v>17.25</v>
      </c>
      <c r="L34" s="139">
        <v>112.5</v>
      </c>
      <c r="M34" s="132">
        <v>36</v>
      </c>
      <c r="N34" s="132">
        <v>20</v>
      </c>
      <c r="O34" s="132">
        <v>26</v>
      </c>
      <c r="P34" s="131">
        <v>116.75</v>
      </c>
      <c r="Q34" s="140" t="s">
        <v>2403</v>
      </c>
      <c r="R34" s="133" t="s">
        <v>765</v>
      </c>
      <c r="S34" s="61" t="s">
        <v>395</v>
      </c>
      <c r="T34" s="61" t="s">
        <v>766</v>
      </c>
      <c r="U34" s="61" t="s">
        <v>767</v>
      </c>
      <c r="V34" s="61" t="s">
        <v>681</v>
      </c>
      <c r="W34" s="61" t="s">
        <v>316</v>
      </c>
      <c r="X34" s="61" t="s">
        <v>696</v>
      </c>
      <c r="Y34" s="157" t="s">
        <v>768</v>
      </c>
      <c r="Z34" s="61" t="s">
        <v>225</v>
      </c>
      <c r="AA34" s="61" t="s">
        <v>682</v>
      </c>
      <c r="AB34" s="159" t="s">
        <v>19</v>
      </c>
      <c r="AC34" s="135" t="s">
        <v>224</v>
      </c>
      <c r="AD34" s="61" t="s">
        <v>435</v>
      </c>
    </row>
    <row r="35" spans="1:30" ht="100.25" customHeight="1" x14ac:dyDescent="0.2">
      <c r="A35" s="135" t="s">
        <v>26</v>
      </c>
      <c r="B35" s="135" t="s">
        <v>26</v>
      </c>
      <c r="C35" s="125" t="s">
        <v>769</v>
      </c>
      <c r="D35" s="126">
        <v>191500015752</v>
      </c>
      <c r="E35" s="61" t="s">
        <v>770</v>
      </c>
      <c r="F35" s="136">
        <v>3412</v>
      </c>
      <c r="G35" s="127">
        <f t="shared" si="0"/>
        <v>2388.3999999999996</v>
      </c>
      <c r="H35" s="135" t="s">
        <v>283</v>
      </c>
      <c r="I35" s="137">
        <v>22.75</v>
      </c>
      <c r="J35" s="138">
        <v>33.75</v>
      </c>
      <c r="K35" s="138">
        <v>17.25</v>
      </c>
      <c r="L35" s="139">
        <v>112.5</v>
      </c>
      <c r="M35" s="132">
        <v>36</v>
      </c>
      <c r="N35" s="132">
        <v>20</v>
      </c>
      <c r="O35" s="132">
        <v>26</v>
      </c>
      <c r="P35" s="131">
        <v>116.75</v>
      </c>
      <c r="Q35" s="140" t="s">
        <v>2403</v>
      </c>
      <c r="R35" s="133" t="s">
        <v>765</v>
      </c>
      <c r="S35" s="61" t="s">
        <v>395</v>
      </c>
      <c r="T35" s="61" t="s">
        <v>766</v>
      </c>
      <c r="U35" s="61" t="s">
        <v>767</v>
      </c>
      <c r="V35" s="61" t="s">
        <v>681</v>
      </c>
      <c r="W35" s="61" t="s">
        <v>316</v>
      </c>
      <c r="X35" s="61" t="s">
        <v>696</v>
      </c>
      <c r="Y35" s="157" t="s">
        <v>768</v>
      </c>
      <c r="Z35" s="61" t="s">
        <v>225</v>
      </c>
      <c r="AA35" s="61" t="s">
        <v>682</v>
      </c>
      <c r="AB35" s="159" t="s">
        <v>19</v>
      </c>
      <c r="AC35" s="135" t="s">
        <v>224</v>
      </c>
      <c r="AD35" s="61" t="s">
        <v>435</v>
      </c>
    </row>
    <row r="36" spans="1:30" ht="100.25" customHeight="1" x14ac:dyDescent="0.2">
      <c r="A36" s="135" t="s">
        <v>26</v>
      </c>
      <c r="B36" s="135" t="s">
        <v>26</v>
      </c>
      <c r="C36" s="125" t="s">
        <v>771</v>
      </c>
      <c r="D36" s="126">
        <v>191500015769</v>
      </c>
      <c r="E36" s="61" t="s">
        <v>772</v>
      </c>
      <c r="F36" s="136">
        <v>3412</v>
      </c>
      <c r="G36" s="127">
        <f t="shared" si="0"/>
        <v>2388.3999999999996</v>
      </c>
      <c r="H36" s="135" t="s">
        <v>250</v>
      </c>
      <c r="I36" s="137">
        <v>22.75</v>
      </c>
      <c r="J36" s="138">
        <v>33.75</v>
      </c>
      <c r="K36" s="138">
        <v>17.25</v>
      </c>
      <c r="L36" s="139">
        <v>112.5</v>
      </c>
      <c r="M36" s="132">
        <v>36</v>
      </c>
      <c r="N36" s="132">
        <v>20</v>
      </c>
      <c r="O36" s="132">
        <v>26</v>
      </c>
      <c r="P36" s="131">
        <v>116.75</v>
      </c>
      <c r="Q36" s="140" t="s">
        <v>2403</v>
      </c>
      <c r="R36" s="133" t="s">
        <v>765</v>
      </c>
      <c r="S36" s="61" t="s">
        <v>395</v>
      </c>
      <c r="T36" s="61" t="s">
        <v>766</v>
      </c>
      <c r="U36" s="61" t="s">
        <v>767</v>
      </c>
      <c r="V36" s="61" t="s">
        <v>681</v>
      </c>
      <c r="W36" s="61" t="s">
        <v>316</v>
      </c>
      <c r="X36" s="61" t="s">
        <v>696</v>
      </c>
      <c r="Y36" s="157" t="s">
        <v>768</v>
      </c>
      <c r="Z36" s="61" t="s">
        <v>225</v>
      </c>
      <c r="AA36" s="61" t="s">
        <v>682</v>
      </c>
      <c r="AB36" s="159" t="s">
        <v>19</v>
      </c>
      <c r="AC36" s="135" t="s">
        <v>224</v>
      </c>
      <c r="AD36" s="61" t="s">
        <v>435</v>
      </c>
    </row>
    <row r="37" spans="1:30" ht="100.25" customHeight="1" x14ac:dyDescent="0.2">
      <c r="A37" s="135" t="s">
        <v>26</v>
      </c>
      <c r="B37" s="135" t="s">
        <v>26</v>
      </c>
      <c r="C37" s="125" t="s">
        <v>773</v>
      </c>
      <c r="D37" s="126">
        <v>191500015776</v>
      </c>
      <c r="E37" s="61" t="s">
        <v>774</v>
      </c>
      <c r="F37" s="136">
        <v>2171</v>
      </c>
      <c r="G37" s="127">
        <f t="shared" si="0"/>
        <v>1519.6999999999998</v>
      </c>
      <c r="H37" s="135" t="s">
        <v>25</v>
      </c>
      <c r="I37" s="137">
        <v>22.75</v>
      </c>
      <c r="J37" s="138">
        <v>33.75</v>
      </c>
      <c r="K37" s="138">
        <v>17.25</v>
      </c>
      <c r="L37" s="139">
        <v>112.5</v>
      </c>
      <c r="M37" s="132">
        <v>36</v>
      </c>
      <c r="N37" s="132">
        <v>20</v>
      </c>
      <c r="O37" s="132">
        <v>26</v>
      </c>
      <c r="P37" s="131">
        <v>116.75</v>
      </c>
      <c r="Q37" s="140" t="s">
        <v>2403</v>
      </c>
      <c r="R37" s="133" t="s">
        <v>765</v>
      </c>
      <c r="S37" s="61" t="s">
        <v>395</v>
      </c>
      <c r="T37" s="61" t="s">
        <v>766</v>
      </c>
      <c r="U37" s="61" t="s">
        <v>767</v>
      </c>
      <c r="V37" s="61" t="s">
        <v>681</v>
      </c>
      <c r="W37" s="61" t="s">
        <v>316</v>
      </c>
      <c r="X37" s="61" t="s">
        <v>696</v>
      </c>
      <c r="Y37" s="157" t="s">
        <v>768</v>
      </c>
      <c r="Z37" s="61" t="s">
        <v>225</v>
      </c>
      <c r="AA37" s="61" t="s">
        <v>682</v>
      </c>
      <c r="AB37" s="159" t="s">
        <v>19</v>
      </c>
      <c r="AC37" s="135" t="s">
        <v>224</v>
      </c>
      <c r="AD37" s="61" t="s">
        <v>435</v>
      </c>
    </row>
    <row r="38" spans="1:30" ht="100.25" customHeight="1" x14ac:dyDescent="0.2">
      <c r="A38" s="135" t="s">
        <v>26</v>
      </c>
      <c r="B38" s="135" t="s">
        <v>26</v>
      </c>
      <c r="C38" s="125" t="s">
        <v>775</v>
      </c>
      <c r="D38" s="126">
        <v>191500015790</v>
      </c>
      <c r="E38" s="61" t="s">
        <v>776</v>
      </c>
      <c r="F38" s="136">
        <v>3412</v>
      </c>
      <c r="G38" s="127">
        <f t="shared" si="0"/>
        <v>2388.3999999999996</v>
      </c>
      <c r="H38" s="135" t="s">
        <v>223</v>
      </c>
      <c r="I38" s="137">
        <v>22.75</v>
      </c>
      <c r="J38" s="138">
        <v>33.75</v>
      </c>
      <c r="K38" s="138">
        <v>17.25</v>
      </c>
      <c r="L38" s="139">
        <v>112.5</v>
      </c>
      <c r="M38" s="132">
        <v>36</v>
      </c>
      <c r="N38" s="132">
        <v>20</v>
      </c>
      <c r="O38" s="132">
        <v>26</v>
      </c>
      <c r="P38" s="131">
        <v>116.75</v>
      </c>
      <c r="Q38" s="140" t="s">
        <v>2403</v>
      </c>
      <c r="R38" s="133" t="s">
        <v>765</v>
      </c>
      <c r="S38" s="61" t="s">
        <v>395</v>
      </c>
      <c r="T38" s="61" t="s">
        <v>766</v>
      </c>
      <c r="U38" s="61" t="s">
        <v>767</v>
      </c>
      <c r="V38" s="61" t="s">
        <v>681</v>
      </c>
      <c r="W38" s="61" t="s">
        <v>316</v>
      </c>
      <c r="X38" s="61" t="s">
        <v>696</v>
      </c>
      <c r="Y38" s="157" t="s">
        <v>768</v>
      </c>
      <c r="Z38" s="61" t="s">
        <v>225</v>
      </c>
      <c r="AA38" s="61" t="s">
        <v>682</v>
      </c>
      <c r="AB38" s="159" t="s">
        <v>19</v>
      </c>
      <c r="AC38" s="135" t="s">
        <v>224</v>
      </c>
      <c r="AD38" s="61" t="s">
        <v>435</v>
      </c>
    </row>
    <row r="39" spans="1:30" ht="100.25" customHeight="1" x14ac:dyDescent="0.2">
      <c r="A39" s="135" t="s">
        <v>26</v>
      </c>
      <c r="B39" s="135" t="s">
        <v>26</v>
      </c>
      <c r="C39" s="125" t="s">
        <v>777</v>
      </c>
      <c r="D39" s="126">
        <v>191500018432</v>
      </c>
      <c r="E39" s="61" t="s">
        <v>778</v>
      </c>
      <c r="F39" s="136">
        <v>214</v>
      </c>
      <c r="G39" s="127">
        <f t="shared" si="0"/>
        <v>149.79999999999998</v>
      </c>
      <c r="H39" s="135" t="s">
        <v>24</v>
      </c>
      <c r="I39" s="137">
        <v>19</v>
      </c>
      <c r="J39" s="138">
        <v>6.4960629921259843</v>
      </c>
      <c r="K39" s="138">
        <v>19</v>
      </c>
      <c r="L39" s="139">
        <v>36.25</v>
      </c>
      <c r="M39" s="132">
        <v>30.5</v>
      </c>
      <c r="N39" s="132">
        <v>13</v>
      </c>
      <c r="O39" s="132">
        <v>24.5</v>
      </c>
      <c r="P39" s="131">
        <v>39</v>
      </c>
      <c r="Q39" s="140">
        <v>45</v>
      </c>
      <c r="R39" s="133" t="s">
        <v>779</v>
      </c>
      <c r="S39" s="61" t="s">
        <v>395</v>
      </c>
      <c r="T39" s="61" t="s">
        <v>695</v>
      </c>
      <c r="U39" s="61" t="s">
        <v>681</v>
      </c>
      <c r="V39" s="61" t="s">
        <v>316</v>
      </c>
      <c r="W39" s="61" t="s">
        <v>696</v>
      </c>
      <c r="X39" s="61" t="s">
        <v>780</v>
      </c>
      <c r="Y39" s="157" t="s">
        <v>225</v>
      </c>
      <c r="Z39" s="61" t="s">
        <v>719</v>
      </c>
      <c r="AA39" s="135"/>
      <c r="AB39" s="159" t="s">
        <v>19</v>
      </c>
      <c r="AC39" s="135" t="s">
        <v>224</v>
      </c>
      <c r="AD39" s="61" t="s">
        <v>435</v>
      </c>
    </row>
    <row r="40" spans="1:30" ht="100.25" customHeight="1" x14ac:dyDescent="0.2">
      <c r="A40" s="135" t="s">
        <v>26</v>
      </c>
      <c r="B40" s="135" t="s">
        <v>26</v>
      </c>
      <c r="C40" s="125" t="s">
        <v>781</v>
      </c>
      <c r="D40" s="126">
        <v>191500018449</v>
      </c>
      <c r="E40" s="61" t="s">
        <v>782</v>
      </c>
      <c r="F40" s="136">
        <v>268</v>
      </c>
      <c r="G40" s="127">
        <f t="shared" si="0"/>
        <v>187.6</v>
      </c>
      <c r="H40" s="135" t="s">
        <v>283</v>
      </c>
      <c r="I40" s="137">
        <v>19</v>
      </c>
      <c r="J40" s="138">
        <v>6.4960629921259843</v>
      </c>
      <c r="K40" s="138">
        <v>19</v>
      </c>
      <c r="L40" s="139">
        <v>36.25</v>
      </c>
      <c r="M40" s="132">
        <v>30.5</v>
      </c>
      <c r="N40" s="132">
        <v>13</v>
      </c>
      <c r="O40" s="132">
        <v>24.5</v>
      </c>
      <c r="P40" s="131">
        <v>39</v>
      </c>
      <c r="Q40" s="140">
        <v>45</v>
      </c>
      <c r="R40" s="133" t="s">
        <v>779</v>
      </c>
      <c r="S40" s="61" t="s">
        <v>395</v>
      </c>
      <c r="T40" s="61" t="s">
        <v>695</v>
      </c>
      <c r="U40" s="61" t="s">
        <v>681</v>
      </c>
      <c r="V40" s="61" t="s">
        <v>316</v>
      </c>
      <c r="W40" s="61" t="s">
        <v>696</v>
      </c>
      <c r="X40" s="61" t="s">
        <v>780</v>
      </c>
      <c r="Y40" s="157" t="s">
        <v>225</v>
      </c>
      <c r="Z40" s="61" t="s">
        <v>719</v>
      </c>
      <c r="AA40" s="135"/>
      <c r="AB40" s="159" t="s">
        <v>19</v>
      </c>
      <c r="AC40" s="135" t="s">
        <v>224</v>
      </c>
      <c r="AD40" s="61" t="s">
        <v>435</v>
      </c>
    </row>
    <row r="41" spans="1:30" ht="100.25" customHeight="1" x14ac:dyDescent="0.2">
      <c r="A41" s="135" t="s">
        <v>26</v>
      </c>
      <c r="B41" s="135" t="s">
        <v>26</v>
      </c>
      <c r="C41" s="125" t="s">
        <v>783</v>
      </c>
      <c r="D41" s="126">
        <v>191500018456</v>
      </c>
      <c r="E41" s="61" t="s">
        <v>784</v>
      </c>
      <c r="F41" s="136">
        <v>268</v>
      </c>
      <c r="G41" s="127">
        <f t="shared" si="0"/>
        <v>187.6</v>
      </c>
      <c r="H41" s="135" t="s">
        <v>250</v>
      </c>
      <c r="I41" s="137">
        <v>19</v>
      </c>
      <c r="J41" s="138">
        <v>6.4960629921259843</v>
      </c>
      <c r="K41" s="138">
        <v>19</v>
      </c>
      <c r="L41" s="139">
        <v>36.25</v>
      </c>
      <c r="M41" s="132">
        <v>30.5</v>
      </c>
      <c r="N41" s="132">
        <v>13</v>
      </c>
      <c r="O41" s="132">
        <v>24.5</v>
      </c>
      <c r="P41" s="131">
        <v>39</v>
      </c>
      <c r="Q41" s="140">
        <v>45</v>
      </c>
      <c r="R41" s="133" t="s">
        <v>779</v>
      </c>
      <c r="S41" s="61" t="s">
        <v>395</v>
      </c>
      <c r="T41" s="61" t="s">
        <v>695</v>
      </c>
      <c r="U41" s="61" t="s">
        <v>681</v>
      </c>
      <c r="V41" s="61" t="s">
        <v>316</v>
      </c>
      <c r="W41" s="61" t="s">
        <v>696</v>
      </c>
      <c r="X41" s="61" t="s">
        <v>780</v>
      </c>
      <c r="Y41" s="157" t="s">
        <v>225</v>
      </c>
      <c r="Z41" s="61" t="s">
        <v>719</v>
      </c>
      <c r="AA41" s="135"/>
      <c r="AB41" s="159" t="s">
        <v>19</v>
      </c>
      <c r="AC41" s="135" t="s">
        <v>224</v>
      </c>
      <c r="AD41" s="61" t="s">
        <v>435</v>
      </c>
    </row>
    <row r="42" spans="1:30" ht="100.25" customHeight="1" x14ac:dyDescent="0.2">
      <c r="A42" s="135" t="s">
        <v>26</v>
      </c>
      <c r="B42" s="135" t="s">
        <v>26</v>
      </c>
      <c r="C42" s="125" t="s">
        <v>785</v>
      </c>
      <c r="D42" s="126">
        <v>191500018463</v>
      </c>
      <c r="E42" s="61" t="s">
        <v>786</v>
      </c>
      <c r="F42" s="136">
        <v>268</v>
      </c>
      <c r="G42" s="127">
        <f t="shared" si="0"/>
        <v>187.6</v>
      </c>
      <c r="H42" s="135" t="s">
        <v>25</v>
      </c>
      <c r="I42" s="137">
        <v>19</v>
      </c>
      <c r="J42" s="138">
        <v>6.4960629921259843</v>
      </c>
      <c r="K42" s="138">
        <v>19</v>
      </c>
      <c r="L42" s="139">
        <v>36.25</v>
      </c>
      <c r="M42" s="132">
        <v>30.5</v>
      </c>
      <c r="N42" s="132">
        <v>13</v>
      </c>
      <c r="O42" s="132">
        <v>24.5</v>
      </c>
      <c r="P42" s="131">
        <v>39</v>
      </c>
      <c r="Q42" s="140">
        <v>45</v>
      </c>
      <c r="R42" s="133" t="s">
        <v>779</v>
      </c>
      <c r="S42" s="61" t="s">
        <v>395</v>
      </c>
      <c r="T42" s="61" t="s">
        <v>695</v>
      </c>
      <c r="U42" s="61" t="s">
        <v>681</v>
      </c>
      <c r="V42" s="61" t="s">
        <v>316</v>
      </c>
      <c r="W42" s="61" t="s">
        <v>696</v>
      </c>
      <c r="X42" s="61" t="s">
        <v>780</v>
      </c>
      <c r="Y42" s="157" t="s">
        <v>225</v>
      </c>
      <c r="Z42" s="61" t="s">
        <v>719</v>
      </c>
      <c r="AA42" s="135"/>
      <c r="AB42" s="159" t="s">
        <v>19</v>
      </c>
      <c r="AC42" s="135" t="s">
        <v>224</v>
      </c>
      <c r="AD42" s="61" t="s">
        <v>435</v>
      </c>
    </row>
    <row r="43" spans="1:30" ht="100.25" customHeight="1" x14ac:dyDescent="0.2">
      <c r="A43" s="135" t="s">
        <v>26</v>
      </c>
      <c r="B43" s="135" t="s">
        <v>26</v>
      </c>
      <c r="C43" s="125" t="s">
        <v>787</v>
      </c>
      <c r="D43" s="126">
        <v>191500018470</v>
      </c>
      <c r="E43" s="61" t="s">
        <v>788</v>
      </c>
      <c r="F43" s="136">
        <v>268</v>
      </c>
      <c r="G43" s="127">
        <f t="shared" si="0"/>
        <v>187.6</v>
      </c>
      <c r="H43" s="135" t="s">
        <v>261</v>
      </c>
      <c r="I43" s="137">
        <v>19</v>
      </c>
      <c r="J43" s="138">
        <v>6.4960629921259843</v>
      </c>
      <c r="K43" s="138">
        <v>19</v>
      </c>
      <c r="L43" s="139">
        <v>36.25</v>
      </c>
      <c r="M43" s="132">
        <v>30.5</v>
      </c>
      <c r="N43" s="132">
        <v>13</v>
      </c>
      <c r="O43" s="132">
        <v>24.5</v>
      </c>
      <c r="P43" s="131">
        <v>39</v>
      </c>
      <c r="Q43" s="140">
        <v>45</v>
      </c>
      <c r="R43" s="133" t="s">
        <v>779</v>
      </c>
      <c r="S43" s="61" t="s">
        <v>395</v>
      </c>
      <c r="T43" s="61" t="s">
        <v>695</v>
      </c>
      <c r="U43" s="61" t="s">
        <v>681</v>
      </c>
      <c r="V43" s="61" t="s">
        <v>316</v>
      </c>
      <c r="W43" s="61" t="s">
        <v>696</v>
      </c>
      <c r="X43" s="61" t="s">
        <v>780</v>
      </c>
      <c r="Y43" s="157" t="s">
        <v>225</v>
      </c>
      <c r="Z43" s="61" t="s">
        <v>719</v>
      </c>
      <c r="AA43" s="135"/>
      <c r="AB43" s="159" t="s">
        <v>19</v>
      </c>
      <c r="AC43" s="135" t="s">
        <v>224</v>
      </c>
      <c r="AD43" s="61" t="s">
        <v>435</v>
      </c>
    </row>
    <row r="44" spans="1:30" ht="100.25" customHeight="1" x14ac:dyDescent="0.2">
      <c r="A44" s="135" t="s">
        <v>26</v>
      </c>
      <c r="B44" s="135" t="s">
        <v>26</v>
      </c>
      <c r="C44" s="125" t="s">
        <v>789</v>
      </c>
      <c r="D44" s="126">
        <v>191500018487</v>
      </c>
      <c r="E44" s="61" t="s">
        <v>790</v>
      </c>
      <c r="F44" s="136">
        <v>268</v>
      </c>
      <c r="G44" s="127">
        <f t="shared" si="0"/>
        <v>187.6</v>
      </c>
      <c r="H44" s="135" t="s">
        <v>223</v>
      </c>
      <c r="I44" s="137">
        <v>19</v>
      </c>
      <c r="J44" s="138">
        <v>6.4960629921259843</v>
      </c>
      <c r="K44" s="138">
        <v>19</v>
      </c>
      <c r="L44" s="139">
        <v>36.25</v>
      </c>
      <c r="M44" s="132">
        <v>30.5</v>
      </c>
      <c r="N44" s="132">
        <v>13</v>
      </c>
      <c r="O44" s="132">
        <v>24.5</v>
      </c>
      <c r="P44" s="131">
        <v>39</v>
      </c>
      <c r="Q44" s="140">
        <v>45</v>
      </c>
      <c r="R44" s="133" t="s">
        <v>779</v>
      </c>
      <c r="S44" s="61" t="s">
        <v>395</v>
      </c>
      <c r="T44" s="61" t="s">
        <v>695</v>
      </c>
      <c r="U44" s="61" t="s">
        <v>681</v>
      </c>
      <c r="V44" s="61" t="s">
        <v>316</v>
      </c>
      <c r="W44" s="61" t="s">
        <v>696</v>
      </c>
      <c r="X44" s="61" t="s">
        <v>780</v>
      </c>
      <c r="Y44" s="157" t="s">
        <v>225</v>
      </c>
      <c r="Z44" s="61" t="s">
        <v>719</v>
      </c>
      <c r="AA44" s="135"/>
      <c r="AB44" s="159" t="s">
        <v>19</v>
      </c>
      <c r="AC44" s="135" t="s">
        <v>224</v>
      </c>
      <c r="AD44" s="61" t="s">
        <v>435</v>
      </c>
    </row>
    <row r="45" spans="1:30" ht="100.25" customHeight="1" x14ac:dyDescent="0.2">
      <c r="A45" s="135" t="s">
        <v>26</v>
      </c>
      <c r="B45" s="135" t="s">
        <v>26</v>
      </c>
      <c r="C45" s="125" t="s">
        <v>791</v>
      </c>
      <c r="D45" s="126">
        <v>191500018494</v>
      </c>
      <c r="E45" s="61" t="s">
        <v>792</v>
      </c>
      <c r="F45" s="136">
        <v>268</v>
      </c>
      <c r="G45" s="127">
        <f t="shared" si="0"/>
        <v>187.6</v>
      </c>
      <c r="H45" s="135" t="s">
        <v>754</v>
      </c>
      <c r="I45" s="137">
        <v>19</v>
      </c>
      <c r="J45" s="138">
        <v>6.4960629921259843</v>
      </c>
      <c r="K45" s="138">
        <v>19</v>
      </c>
      <c r="L45" s="139">
        <v>36.25</v>
      </c>
      <c r="M45" s="132">
        <v>30.5</v>
      </c>
      <c r="N45" s="132">
        <v>13</v>
      </c>
      <c r="O45" s="132">
        <v>24.5</v>
      </c>
      <c r="P45" s="131">
        <v>39</v>
      </c>
      <c r="Q45" s="140">
        <v>45</v>
      </c>
      <c r="R45" s="133" t="s">
        <v>779</v>
      </c>
      <c r="S45" s="61" t="s">
        <v>395</v>
      </c>
      <c r="T45" s="61" t="s">
        <v>695</v>
      </c>
      <c r="U45" s="61" t="s">
        <v>681</v>
      </c>
      <c r="V45" s="61" t="s">
        <v>316</v>
      </c>
      <c r="W45" s="61" t="s">
        <v>696</v>
      </c>
      <c r="X45" s="61" t="s">
        <v>780</v>
      </c>
      <c r="Y45" s="157" t="s">
        <v>225</v>
      </c>
      <c r="Z45" s="61" t="s">
        <v>719</v>
      </c>
      <c r="AA45" s="135"/>
      <c r="AB45" s="159" t="s">
        <v>19</v>
      </c>
      <c r="AC45" s="135" t="s">
        <v>224</v>
      </c>
      <c r="AD45" s="61" t="s">
        <v>435</v>
      </c>
    </row>
    <row r="46" spans="1:30" ht="100.25" customHeight="1" x14ac:dyDescent="0.2">
      <c r="A46" s="135" t="s">
        <v>26</v>
      </c>
      <c r="B46" s="135" t="s">
        <v>26</v>
      </c>
      <c r="C46" s="125" t="s">
        <v>793</v>
      </c>
      <c r="D46" s="126">
        <v>191500018500</v>
      </c>
      <c r="E46" s="61" t="s">
        <v>794</v>
      </c>
      <c r="F46" s="136">
        <v>236</v>
      </c>
      <c r="G46" s="127">
        <f t="shared" si="0"/>
        <v>165.2</v>
      </c>
      <c r="H46" s="135" t="s">
        <v>222</v>
      </c>
      <c r="I46" s="137">
        <v>19</v>
      </c>
      <c r="J46" s="138">
        <v>6.4960629921259843</v>
      </c>
      <c r="K46" s="138">
        <v>19</v>
      </c>
      <c r="L46" s="139">
        <v>36.25</v>
      </c>
      <c r="M46" s="132">
        <v>30.5</v>
      </c>
      <c r="N46" s="132">
        <v>13</v>
      </c>
      <c r="O46" s="132">
        <v>24.5</v>
      </c>
      <c r="P46" s="131">
        <v>39</v>
      </c>
      <c r="Q46" s="140">
        <v>45</v>
      </c>
      <c r="R46" s="133" t="s">
        <v>779</v>
      </c>
      <c r="S46" s="61" t="s">
        <v>395</v>
      </c>
      <c r="T46" s="61" t="s">
        <v>695</v>
      </c>
      <c r="U46" s="61" t="s">
        <v>681</v>
      </c>
      <c r="V46" s="61" t="s">
        <v>316</v>
      </c>
      <c r="W46" s="61" t="s">
        <v>696</v>
      </c>
      <c r="X46" s="61" t="s">
        <v>780</v>
      </c>
      <c r="Y46" s="157" t="s">
        <v>225</v>
      </c>
      <c r="Z46" s="61" t="s">
        <v>719</v>
      </c>
      <c r="AA46" s="135"/>
      <c r="AB46" s="159" t="s">
        <v>19</v>
      </c>
      <c r="AC46" s="135" t="s">
        <v>224</v>
      </c>
      <c r="AD46" s="61" t="s">
        <v>435</v>
      </c>
    </row>
    <row r="47" spans="1:30" ht="100.25" customHeight="1" x14ac:dyDescent="0.2">
      <c r="A47" s="135" t="s">
        <v>26</v>
      </c>
      <c r="B47" s="135" t="s">
        <v>26</v>
      </c>
      <c r="C47" s="125" t="s">
        <v>795</v>
      </c>
      <c r="D47" s="126">
        <v>191500018517</v>
      </c>
      <c r="E47" s="61" t="s">
        <v>2425</v>
      </c>
      <c r="F47" s="136">
        <v>268</v>
      </c>
      <c r="G47" s="127">
        <f t="shared" si="0"/>
        <v>187.6</v>
      </c>
      <c r="H47" s="135" t="s">
        <v>759</v>
      </c>
      <c r="I47" s="137">
        <v>19</v>
      </c>
      <c r="J47" s="138">
        <v>6.4960629921259843</v>
      </c>
      <c r="K47" s="138">
        <v>19</v>
      </c>
      <c r="L47" s="139">
        <v>36.25</v>
      </c>
      <c r="M47" s="132">
        <v>30.5</v>
      </c>
      <c r="N47" s="132">
        <v>13</v>
      </c>
      <c r="O47" s="132">
        <v>24.5</v>
      </c>
      <c r="P47" s="131">
        <v>39</v>
      </c>
      <c r="Q47" s="140">
        <v>45</v>
      </c>
      <c r="R47" s="133" t="s">
        <v>779</v>
      </c>
      <c r="S47" s="61" t="s">
        <v>395</v>
      </c>
      <c r="T47" s="61" t="s">
        <v>695</v>
      </c>
      <c r="U47" s="61" t="s">
        <v>681</v>
      </c>
      <c r="V47" s="61" t="s">
        <v>316</v>
      </c>
      <c r="W47" s="61" t="s">
        <v>696</v>
      </c>
      <c r="X47" s="61" t="s">
        <v>780</v>
      </c>
      <c r="Y47" s="157" t="s">
        <v>225</v>
      </c>
      <c r="Z47" s="61" t="s">
        <v>719</v>
      </c>
      <c r="AA47" s="135"/>
      <c r="AB47" s="159" t="s">
        <v>19</v>
      </c>
      <c r="AC47" s="135" t="s">
        <v>224</v>
      </c>
      <c r="AD47" s="61" t="s">
        <v>435</v>
      </c>
    </row>
    <row r="48" spans="1:30" ht="100.25" customHeight="1" x14ac:dyDescent="0.2">
      <c r="A48" s="135" t="s">
        <v>26</v>
      </c>
      <c r="B48" s="135" t="s">
        <v>26</v>
      </c>
      <c r="C48" s="125" t="s">
        <v>796</v>
      </c>
      <c r="D48" s="126">
        <v>191500018524</v>
      </c>
      <c r="E48" s="61" t="s">
        <v>797</v>
      </c>
      <c r="F48" s="136">
        <v>268</v>
      </c>
      <c r="G48" s="127">
        <f t="shared" si="0"/>
        <v>187.6</v>
      </c>
      <c r="H48" s="135" t="s">
        <v>762</v>
      </c>
      <c r="I48" s="137">
        <v>19</v>
      </c>
      <c r="J48" s="138">
        <v>6.4960629921259843</v>
      </c>
      <c r="K48" s="138">
        <v>19</v>
      </c>
      <c r="L48" s="139">
        <v>36.25</v>
      </c>
      <c r="M48" s="132">
        <v>30.5</v>
      </c>
      <c r="N48" s="132">
        <v>13</v>
      </c>
      <c r="O48" s="132">
        <v>24.5</v>
      </c>
      <c r="P48" s="131">
        <v>39</v>
      </c>
      <c r="Q48" s="140">
        <v>45</v>
      </c>
      <c r="R48" s="133" t="s">
        <v>779</v>
      </c>
      <c r="S48" s="61" t="s">
        <v>395</v>
      </c>
      <c r="T48" s="61" t="s">
        <v>695</v>
      </c>
      <c r="U48" s="61" t="s">
        <v>681</v>
      </c>
      <c r="V48" s="61" t="s">
        <v>316</v>
      </c>
      <c r="W48" s="61" t="s">
        <v>696</v>
      </c>
      <c r="X48" s="61" t="s">
        <v>780</v>
      </c>
      <c r="Y48" s="157" t="s">
        <v>225</v>
      </c>
      <c r="Z48" s="61" t="s">
        <v>719</v>
      </c>
      <c r="AA48" s="135"/>
      <c r="AB48" s="159" t="s">
        <v>19</v>
      </c>
      <c r="AC48" s="135" t="s">
        <v>224</v>
      </c>
      <c r="AD48" s="61" t="s">
        <v>435</v>
      </c>
    </row>
    <row r="49" spans="1:30" ht="100.25" customHeight="1" x14ac:dyDescent="0.2">
      <c r="A49" s="135" t="s">
        <v>26</v>
      </c>
      <c r="B49" s="135" t="s">
        <v>26</v>
      </c>
      <c r="C49" s="125" t="s">
        <v>798</v>
      </c>
      <c r="D49" s="126">
        <v>191500018531</v>
      </c>
      <c r="E49" s="61" t="s">
        <v>799</v>
      </c>
      <c r="F49" s="136">
        <v>263</v>
      </c>
      <c r="G49" s="127">
        <f t="shared" si="0"/>
        <v>184.1</v>
      </c>
      <c r="H49" s="135" t="s">
        <v>24</v>
      </c>
      <c r="I49" s="137">
        <v>23.75</v>
      </c>
      <c r="J49" s="138">
        <v>6.4960629921259843</v>
      </c>
      <c r="K49" s="138">
        <v>19</v>
      </c>
      <c r="L49" s="139">
        <v>44</v>
      </c>
      <c r="M49" s="132">
        <v>30.5</v>
      </c>
      <c r="N49" s="132">
        <v>13</v>
      </c>
      <c r="O49" s="132">
        <v>24.5</v>
      </c>
      <c r="P49" s="131">
        <v>43.5</v>
      </c>
      <c r="Q49" s="140">
        <v>65</v>
      </c>
      <c r="R49" s="133" t="s">
        <v>2584</v>
      </c>
      <c r="S49" s="61" t="s">
        <v>395</v>
      </c>
      <c r="T49" s="61" t="s">
        <v>2586</v>
      </c>
      <c r="U49" s="61" t="s">
        <v>695</v>
      </c>
      <c r="V49" s="61" t="s">
        <v>681</v>
      </c>
      <c r="W49" s="61" t="s">
        <v>316</v>
      </c>
      <c r="X49" s="61" t="s">
        <v>696</v>
      </c>
      <c r="Y49" s="157" t="s">
        <v>801</v>
      </c>
      <c r="Z49" s="61" t="s">
        <v>225</v>
      </c>
      <c r="AA49" s="61" t="s">
        <v>719</v>
      </c>
      <c r="AB49" s="159" t="s">
        <v>19</v>
      </c>
      <c r="AC49" s="135" t="s">
        <v>224</v>
      </c>
      <c r="AD49" s="61" t="s">
        <v>435</v>
      </c>
    </row>
    <row r="50" spans="1:30" ht="100.25" customHeight="1" x14ac:dyDescent="0.2">
      <c r="A50" s="135" t="s">
        <v>26</v>
      </c>
      <c r="B50" s="135" t="s">
        <v>26</v>
      </c>
      <c r="C50" s="125" t="s">
        <v>802</v>
      </c>
      <c r="D50" s="126">
        <v>191500018630</v>
      </c>
      <c r="E50" s="61" t="s">
        <v>803</v>
      </c>
      <c r="F50" s="136">
        <v>263</v>
      </c>
      <c r="G50" s="127">
        <f t="shared" si="0"/>
        <v>184.1</v>
      </c>
      <c r="H50" s="135" t="s">
        <v>24</v>
      </c>
      <c r="I50" s="137">
        <v>23.75</v>
      </c>
      <c r="J50" s="138">
        <v>6.4960629921259843</v>
      </c>
      <c r="K50" s="138">
        <v>19</v>
      </c>
      <c r="L50" s="139">
        <v>44</v>
      </c>
      <c r="M50" s="132">
        <v>30.5</v>
      </c>
      <c r="N50" s="132">
        <v>13</v>
      </c>
      <c r="O50" s="132">
        <v>24.5</v>
      </c>
      <c r="P50" s="131">
        <v>43.5</v>
      </c>
      <c r="Q50" s="140">
        <v>65</v>
      </c>
      <c r="R50" s="133" t="s">
        <v>2585</v>
      </c>
      <c r="S50" s="61" t="s">
        <v>395</v>
      </c>
      <c r="T50" s="61" t="s">
        <v>2586</v>
      </c>
      <c r="U50" s="61" t="s">
        <v>695</v>
      </c>
      <c r="V50" s="61" t="s">
        <v>681</v>
      </c>
      <c r="W50" s="61" t="s">
        <v>316</v>
      </c>
      <c r="X50" s="61" t="s">
        <v>696</v>
      </c>
      <c r="Y50" s="157" t="s">
        <v>804</v>
      </c>
      <c r="Z50" s="61" t="s">
        <v>225</v>
      </c>
      <c r="AA50" s="61" t="s">
        <v>719</v>
      </c>
      <c r="AB50" s="159" t="s">
        <v>19</v>
      </c>
      <c r="AC50" s="135" t="s">
        <v>224</v>
      </c>
      <c r="AD50" s="61" t="s">
        <v>435</v>
      </c>
    </row>
    <row r="51" spans="1:30" ht="100.25" customHeight="1" x14ac:dyDescent="0.2">
      <c r="A51" s="135" t="s">
        <v>26</v>
      </c>
      <c r="B51" s="135" t="s">
        <v>26</v>
      </c>
      <c r="C51" s="125" t="s">
        <v>805</v>
      </c>
      <c r="D51" s="126">
        <v>191500018548</v>
      </c>
      <c r="E51" s="61" t="s">
        <v>806</v>
      </c>
      <c r="F51" s="136">
        <v>328</v>
      </c>
      <c r="G51" s="127">
        <f t="shared" si="0"/>
        <v>229.6</v>
      </c>
      <c r="H51" s="135" t="s">
        <v>283</v>
      </c>
      <c r="I51" s="137">
        <v>23.75</v>
      </c>
      <c r="J51" s="138">
        <v>6.4960629921259843</v>
      </c>
      <c r="K51" s="138">
        <v>19</v>
      </c>
      <c r="L51" s="139">
        <v>44</v>
      </c>
      <c r="M51" s="132">
        <v>30.5</v>
      </c>
      <c r="N51" s="132">
        <v>13</v>
      </c>
      <c r="O51" s="132">
        <v>24.5</v>
      </c>
      <c r="P51" s="131">
        <v>43.5</v>
      </c>
      <c r="Q51" s="140">
        <v>65</v>
      </c>
      <c r="R51" s="133" t="s">
        <v>2584</v>
      </c>
      <c r="S51" s="61" t="s">
        <v>395</v>
      </c>
      <c r="T51" s="61" t="s">
        <v>2586</v>
      </c>
      <c r="U51" s="61" t="s">
        <v>695</v>
      </c>
      <c r="V51" s="61" t="s">
        <v>681</v>
      </c>
      <c r="W51" s="61" t="s">
        <v>316</v>
      </c>
      <c r="X51" s="61" t="s">
        <v>696</v>
      </c>
      <c r="Y51" s="157" t="s">
        <v>801</v>
      </c>
      <c r="Z51" s="61" t="s">
        <v>225</v>
      </c>
      <c r="AA51" s="61" t="s">
        <v>719</v>
      </c>
      <c r="AB51" s="159" t="s">
        <v>19</v>
      </c>
      <c r="AC51" s="135" t="s">
        <v>224</v>
      </c>
      <c r="AD51" s="61" t="s">
        <v>435</v>
      </c>
    </row>
    <row r="52" spans="1:30" ht="100.25" customHeight="1" x14ac:dyDescent="0.2">
      <c r="A52" s="135" t="s">
        <v>26</v>
      </c>
      <c r="B52" s="135" t="s">
        <v>26</v>
      </c>
      <c r="C52" s="125" t="s">
        <v>807</v>
      </c>
      <c r="D52" s="126">
        <v>191500018647</v>
      </c>
      <c r="E52" s="61" t="s">
        <v>808</v>
      </c>
      <c r="F52" s="136">
        <v>328</v>
      </c>
      <c r="G52" s="127">
        <f t="shared" si="0"/>
        <v>229.6</v>
      </c>
      <c r="H52" s="135" t="s">
        <v>283</v>
      </c>
      <c r="I52" s="137">
        <v>23.75</v>
      </c>
      <c r="J52" s="138">
        <v>6.4960629921259843</v>
      </c>
      <c r="K52" s="138">
        <v>19</v>
      </c>
      <c r="L52" s="139">
        <v>44</v>
      </c>
      <c r="M52" s="132">
        <v>30.5</v>
      </c>
      <c r="N52" s="132">
        <v>13</v>
      </c>
      <c r="O52" s="132">
        <v>24.5</v>
      </c>
      <c r="P52" s="131">
        <v>43.5</v>
      </c>
      <c r="Q52" s="140">
        <v>65</v>
      </c>
      <c r="R52" s="133" t="s">
        <v>2585</v>
      </c>
      <c r="S52" s="61" t="s">
        <v>395</v>
      </c>
      <c r="T52" s="61" t="s">
        <v>2586</v>
      </c>
      <c r="U52" s="61" t="s">
        <v>695</v>
      </c>
      <c r="V52" s="61" t="s">
        <v>681</v>
      </c>
      <c r="W52" s="61" t="s">
        <v>316</v>
      </c>
      <c r="X52" s="61" t="s">
        <v>696</v>
      </c>
      <c r="Y52" s="157" t="s">
        <v>804</v>
      </c>
      <c r="Z52" s="61" t="s">
        <v>225</v>
      </c>
      <c r="AA52" s="61" t="s">
        <v>719</v>
      </c>
      <c r="AB52" s="159" t="s">
        <v>19</v>
      </c>
      <c r="AC52" s="135" t="s">
        <v>224</v>
      </c>
      <c r="AD52" s="61" t="s">
        <v>435</v>
      </c>
    </row>
    <row r="53" spans="1:30" ht="100.25" customHeight="1" x14ac:dyDescent="0.2">
      <c r="A53" s="135" t="s">
        <v>26</v>
      </c>
      <c r="B53" s="135" t="s">
        <v>26</v>
      </c>
      <c r="C53" s="125" t="s">
        <v>809</v>
      </c>
      <c r="D53" s="126">
        <v>191500018555</v>
      </c>
      <c r="E53" s="61" t="s">
        <v>810</v>
      </c>
      <c r="F53" s="136">
        <v>328</v>
      </c>
      <c r="G53" s="127">
        <f t="shared" si="0"/>
        <v>229.6</v>
      </c>
      <c r="H53" s="135" t="s">
        <v>250</v>
      </c>
      <c r="I53" s="137">
        <v>23.75</v>
      </c>
      <c r="J53" s="138">
        <v>6.4960629921259843</v>
      </c>
      <c r="K53" s="138">
        <v>19</v>
      </c>
      <c r="L53" s="139">
        <v>44</v>
      </c>
      <c r="M53" s="132">
        <v>30.5</v>
      </c>
      <c r="N53" s="132">
        <v>13</v>
      </c>
      <c r="O53" s="132">
        <v>24.5</v>
      </c>
      <c r="P53" s="131">
        <v>43.5</v>
      </c>
      <c r="Q53" s="140">
        <v>65</v>
      </c>
      <c r="R53" s="133" t="s">
        <v>2584</v>
      </c>
      <c r="S53" s="61" t="s">
        <v>395</v>
      </c>
      <c r="T53" s="61" t="s">
        <v>2586</v>
      </c>
      <c r="U53" s="61" t="s">
        <v>695</v>
      </c>
      <c r="V53" s="61" t="s">
        <v>681</v>
      </c>
      <c r="W53" s="61" t="s">
        <v>316</v>
      </c>
      <c r="X53" s="61" t="s">
        <v>696</v>
      </c>
      <c r="Y53" s="157" t="s">
        <v>801</v>
      </c>
      <c r="Z53" s="61" t="s">
        <v>225</v>
      </c>
      <c r="AA53" s="61" t="s">
        <v>719</v>
      </c>
      <c r="AB53" s="159" t="s">
        <v>19</v>
      </c>
      <c r="AC53" s="135" t="s">
        <v>224</v>
      </c>
      <c r="AD53" s="61" t="s">
        <v>435</v>
      </c>
    </row>
    <row r="54" spans="1:30" ht="100.25" customHeight="1" x14ac:dyDescent="0.2">
      <c r="A54" s="135" t="s">
        <v>26</v>
      </c>
      <c r="B54" s="135" t="s">
        <v>26</v>
      </c>
      <c r="C54" s="125" t="s">
        <v>811</v>
      </c>
      <c r="D54" s="126">
        <v>191500018654</v>
      </c>
      <c r="E54" s="61" t="s">
        <v>812</v>
      </c>
      <c r="F54" s="136">
        <v>328</v>
      </c>
      <c r="G54" s="127">
        <f t="shared" si="0"/>
        <v>229.6</v>
      </c>
      <c r="H54" s="135" t="s">
        <v>250</v>
      </c>
      <c r="I54" s="137">
        <v>23.75</v>
      </c>
      <c r="J54" s="138">
        <v>6.4960629921259843</v>
      </c>
      <c r="K54" s="138">
        <v>19</v>
      </c>
      <c r="L54" s="139">
        <v>44</v>
      </c>
      <c r="M54" s="132">
        <v>30.5</v>
      </c>
      <c r="N54" s="132">
        <v>13</v>
      </c>
      <c r="O54" s="132">
        <v>24.5</v>
      </c>
      <c r="P54" s="131">
        <v>43.5</v>
      </c>
      <c r="Q54" s="140">
        <v>65</v>
      </c>
      <c r="R54" s="133" t="s">
        <v>2585</v>
      </c>
      <c r="S54" s="61" t="s">
        <v>395</v>
      </c>
      <c r="T54" s="61" t="s">
        <v>2586</v>
      </c>
      <c r="U54" s="61" t="s">
        <v>695</v>
      </c>
      <c r="V54" s="61" t="s">
        <v>681</v>
      </c>
      <c r="W54" s="61" t="s">
        <v>316</v>
      </c>
      <c r="X54" s="61" t="s">
        <v>696</v>
      </c>
      <c r="Y54" s="157" t="s">
        <v>804</v>
      </c>
      <c r="Z54" s="61" t="s">
        <v>225</v>
      </c>
      <c r="AA54" s="61" t="s">
        <v>719</v>
      </c>
      <c r="AB54" s="159" t="s">
        <v>19</v>
      </c>
      <c r="AC54" s="135" t="s">
        <v>224</v>
      </c>
      <c r="AD54" s="61" t="s">
        <v>435</v>
      </c>
    </row>
    <row r="55" spans="1:30" ht="100.25" customHeight="1" x14ac:dyDescent="0.2">
      <c r="A55" s="135" t="s">
        <v>26</v>
      </c>
      <c r="B55" s="135" t="s">
        <v>26</v>
      </c>
      <c r="C55" s="125" t="s">
        <v>813</v>
      </c>
      <c r="D55" s="126">
        <v>191500018562</v>
      </c>
      <c r="E55" s="61" t="s">
        <v>814</v>
      </c>
      <c r="F55" s="136">
        <v>328</v>
      </c>
      <c r="G55" s="127">
        <f t="shared" si="0"/>
        <v>229.6</v>
      </c>
      <c r="H55" s="135" t="s">
        <v>25</v>
      </c>
      <c r="I55" s="137">
        <v>23.75</v>
      </c>
      <c r="J55" s="138">
        <v>6.4960629921259843</v>
      </c>
      <c r="K55" s="138">
        <v>19</v>
      </c>
      <c r="L55" s="139">
        <v>44</v>
      </c>
      <c r="M55" s="132">
        <v>30.5</v>
      </c>
      <c r="N55" s="132">
        <v>13</v>
      </c>
      <c r="O55" s="132">
        <v>24.5</v>
      </c>
      <c r="P55" s="131">
        <v>43.5</v>
      </c>
      <c r="Q55" s="140">
        <v>65</v>
      </c>
      <c r="R55" s="133" t="s">
        <v>2584</v>
      </c>
      <c r="S55" s="61" t="s">
        <v>395</v>
      </c>
      <c r="T55" s="61" t="s">
        <v>2586</v>
      </c>
      <c r="U55" s="61" t="s">
        <v>695</v>
      </c>
      <c r="V55" s="61" t="s">
        <v>681</v>
      </c>
      <c r="W55" s="61" t="s">
        <v>316</v>
      </c>
      <c r="X55" s="61" t="s">
        <v>696</v>
      </c>
      <c r="Y55" s="157" t="s">
        <v>801</v>
      </c>
      <c r="Z55" s="61" t="s">
        <v>225</v>
      </c>
      <c r="AA55" s="61" t="s">
        <v>719</v>
      </c>
      <c r="AB55" s="159" t="s">
        <v>19</v>
      </c>
      <c r="AC55" s="135" t="s">
        <v>224</v>
      </c>
      <c r="AD55" s="61" t="s">
        <v>435</v>
      </c>
    </row>
    <row r="56" spans="1:30" ht="100.25" customHeight="1" x14ac:dyDescent="0.2">
      <c r="A56" s="135" t="s">
        <v>26</v>
      </c>
      <c r="B56" s="135" t="s">
        <v>26</v>
      </c>
      <c r="C56" s="125" t="s">
        <v>815</v>
      </c>
      <c r="D56" s="126">
        <v>191500018661</v>
      </c>
      <c r="E56" s="61" t="s">
        <v>816</v>
      </c>
      <c r="F56" s="136">
        <v>328</v>
      </c>
      <c r="G56" s="127">
        <f t="shared" si="0"/>
        <v>229.6</v>
      </c>
      <c r="H56" s="135" t="s">
        <v>25</v>
      </c>
      <c r="I56" s="137">
        <v>23.75</v>
      </c>
      <c r="J56" s="138">
        <v>6.4960629921259843</v>
      </c>
      <c r="K56" s="138">
        <v>19</v>
      </c>
      <c r="L56" s="139">
        <v>44</v>
      </c>
      <c r="M56" s="132">
        <v>30.5</v>
      </c>
      <c r="N56" s="132">
        <v>13</v>
      </c>
      <c r="O56" s="132">
        <v>24.5</v>
      </c>
      <c r="P56" s="131">
        <v>43.5</v>
      </c>
      <c r="Q56" s="140">
        <v>65</v>
      </c>
      <c r="R56" s="133" t="s">
        <v>2585</v>
      </c>
      <c r="S56" s="61" t="s">
        <v>395</v>
      </c>
      <c r="T56" s="61" t="s">
        <v>2586</v>
      </c>
      <c r="U56" s="61" t="s">
        <v>695</v>
      </c>
      <c r="V56" s="61" t="s">
        <v>681</v>
      </c>
      <c r="W56" s="61" t="s">
        <v>316</v>
      </c>
      <c r="X56" s="61" t="s">
        <v>696</v>
      </c>
      <c r="Y56" s="157" t="s">
        <v>817</v>
      </c>
      <c r="Z56" s="61" t="s">
        <v>225</v>
      </c>
      <c r="AA56" s="61" t="s">
        <v>719</v>
      </c>
      <c r="AB56" s="159" t="s">
        <v>19</v>
      </c>
      <c r="AC56" s="135" t="s">
        <v>224</v>
      </c>
      <c r="AD56" s="61" t="s">
        <v>435</v>
      </c>
    </row>
    <row r="57" spans="1:30" ht="100.25" customHeight="1" x14ac:dyDescent="0.2">
      <c r="A57" s="135" t="s">
        <v>26</v>
      </c>
      <c r="B57" s="135" t="s">
        <v>26</v>
      </c>
      <c r="C57" s="125" t="s">
        <v>818</v>
      </c>
      <c r="D57" s="126">
        <v>191500018579</v>
      </c>
      <c r="E57" s="61" t="s">
        <v>819</v>
      </c>
      <c r="F57" s="136">
        <v>328</v>
      </c>
      <c r="G57" s="127">
        <f t="shared" si="0"/>
        <v>229.6</v>
      </c>
      <c r="H57" s="135" t="s">
        <v>261</v>
      </c>
      <c r="I57" s="137">
        <v>23.75</v>
      </c>
      <c r="J57" s="138">
        <v>6.4960629921259843</v>
      </c>
      <c r="K57" s="138">
        <v>19</v>
      </c>
      <c r="L57" s="139">
        <v>44</v>
      </c>
      <c r="M57" s="132">
        <v>30.5</v>
      </c>
      <c r="N57" s="132">
        <v>13</v>
      </c>
      <c r="O57" s="132">
        <v>24.5</v>
      </c>
      <c r="P57" s="131">
        <v>43.5</v>
      </c>
      <c r="Q57" s="140">
        <v>65</v>
      </c>
      <c r="R57" s="133" t="s">
        <v>2584</v>
      </c>
      <c r="S57" s="61" t="s">
        <v>395</v>
      </c>
      <c r="T57" s="61" t="s">
        <v>2586</v>
      </c>
      <c r="U57" s="61" t="s">
        <v>695</v>
      </c>
      <c r="V57" s="61" t="s">
        <v>681</v>
      </c>
      <c r="W57" s="61" t="s">
        <v>316</v>
      </c>
      <c r="X57" s="61" t="s">
        <v>696</v>
      </c>
      <c r="Y57" s="157" t="s">
        <v>801</v>
      </c>
      <c r="Z57" s="61" t="s">
        <v>225</v>
      </c>
      <c r="AA57" s="61" t="s">
        <v>719</v>
      </c>
      <c r="AB57" s="159" t="s">
        <v>19</v>
      </c>
      <c r="AC57" s="135" t="s">
        <v>224</v>
      </c>
      <c r="AD57" s="61" t="s">
        <v>435</v>
      </c>
    </row>
    <row r="58" spans="1:30" ht="100.25" customHeight="1" x14ac:dyDescent="0.2">
      <c r="A58" s="135" t="s">
        <v>26</v>
      </c>
      <c r="B58" s="135" t="s">
        <v>26</v>
      </c>
      <c r="C58" s="125" t="s">
        <v>820</v>
      </c>
      <c r="D58" s="126">
        <v>191500018678</v>
      </c>
      <c r="E58" s="61" t="s">
        <v>821</v>
      </c>
      <c r="F58" s="136">
        <v>328</v>
      </c>
      <c r="G58" s="127">
        <f t="shared" si="0"/>
        <v>229.6</v>
      </c>
      <c r="H58" s="135" t="s">
        <v>261</v>
      </c>
      <c r="I58" s="137">
        <v>23.75</v>
      </c>
      <c r="J58" s="138">
        <v>6.4960629921259843</v>
      </c>
      <c r="K58" s="138">
        <v>19</v>
      </c>
      <c r="L58" s="139">
        <v>44</v>
      </c>
      <c r="M58" s="132">
        <v>30.5</v>
      </c>
      <c r="N58" s="132">
        <v>13</v>
      </c>
      <c r="O58" s="132">
        <v>24.5</v>
      </c>
      <c r="P58" s="131">
        <v>43.5</v>
      </c>
      <c r="Q58" s="140">
        <v>65</v>
      </c>
      <c r="R58" s="133" t="s">
        <v>2585</v>
      </c>
      <c r="S58" s="61" t="s">
        <v>395</v>
      </c>
      <c r="T58" s="61" t="s">
        <v>2586</v>
      </c>
      <c r="U58" s="61" t="s">
        <v>695</v>
      </c>
      <c r="V58" s="61" t="s">
        <v>681</v>
      </c>
      <c r="W58" s="61" t="s">
        <v>316</v>
      </c>
      <c r="X58" s="61" t="s">
        <v>696</v>
      </c>
      <c r="Y58" s="157" t="s">
        <v>804</v>
      </c>
      <c r="Z58" s="61" t="s">
        <v>225</v>
      </c>
      <c r="AA58" s="61" t="s">
        <v>719</v>
      </c>
      <c r="AB58" s="159" t="s">
        <v>19</v>
      </c>
      <c r="AC58" s="135" t="s">
        <v>224</v>
      </c>
      <c r="AD58" s="61" t="s">
        <v>435</v>
      </c>
    </row>
    <row r="59" spans="1:30" ht="100.25" customHeight="1" x14ac:dyDescent="0.2">
      <c r="A59" s="135" t="s">
        <v>26</v>
      </c>
      <c r="B59" s="135" t="s">
        <v>26</v>
      </c>
      <c r="C59" s="125" t="s">
        <v>822</v>
      </c>
      <c r="D59" s="126">
        <v>191500018586</v>
      </c>
      <c r="E59" s="61" t="s">
        <v>823</v>
      </c>
      <c r="F59" s="136">
        <v>328</v>
      </c>
      <c r="G59" s="127">
        <f t="shared" si="0"/>
        <v>229.6</v>
      </c>
      <c r="H59" s="135" t="s">
        <v>223</v>
      </c>
      <c r="I59" s="137">
        <v>23.75</v>
      </c>
      <c r="J59" s="138">
        <v>6.4960629921259843</v>
      </c>
      <c r="K59" s="138">
        <v>19</v>
      </c>
      <c r="L59" s="139">
        <v>44</v>
      </c>
      <c r="M59" s="132">
        <v>30.5</v>
      </c>
      <c r="N59" s="132">
        <v>13</v>
      </c>
      <c r="O59" s="132">
        <v>24.5</v>
      </c>
      <c r="P59" s="131">
        <v>43.5</v>
      </c>
      <c r="Q59" s="140">
        <v>65</v>
      </c>
      <c r="R59" s="133" t="s">
        <v>2584</v>
      </c>
      <c r="S59" s="61" t="s">
        <v>395</v>
      </c>
      <c r="T59" s="61" t="s">
        <v>2586</v>
      </c>
      <c r="U59" s="61" t="s">
        <v>695</v>
      </c>
      <c r="V59" s="61" t="s">
        <v>681</v>
      </c>
      <c r="W59" s="61" t="s">
        <v>316</v>
      </c>
      <c r="X59" s="61" t="s">
        <v>696</v>
      </c>
      <c r="Y59" s="157" t="s">
        <v>801</v>
      </c>
      <c r="Z59" s="61" t="s">
        <v>225</v>
      </c>
      <c r="AA59" s="61" t="s">
        <v>719</v>
      </c>
      <c r="AB59" s="159" t="s">
        <v>19</v>
      </c>
      <c r="AC59" s="135" t="s">
        <v>224</v>
      </c>
      <c r="AD59" s="61" t="s">
        <v>435</v>
      </c>
    </row>
    <row r="60" spans="1:30" ht="100.25" customHeight="1" x14ac:dyDescent="0.2">
      <c r="A60" s="135" t="s">
        <v>26</v>
      </c>
      <c r="B60" s="135" t="s">
        <v>26</v>
      </c>
      <c r="C60" s="125" t="s">
        <v>824</v>
      </c>
      <c r="D60" s="126">
        <v>191500018685</v>
      </c>
      <c r="E60" s="61" t="s">
        <v>825</v>
      </c>
      <c r="F60" s="136">
        <v>328</v>
      </c>
      <c r="G60" s="127">
        <f t="shared" si="0"/>
        <v>229.6</v>
      </c>
      <c r="H60" s="135" t="s">
        <v>223</v>
      </c>
      <c r="I60" s="137">
        <v>23.75</v>
      </c>
      <c r="J60" s="138">
        <v>6.4960629921259843</v>
      </c>
      <c r="K60" s="138">
        <v>19</v>
      </c>
      <c r="L60" s="139">
        <v>44</v>
      </c>
      <c r="M60" s="132">
        <v>30.5</v>
      </c>
      <c r="N60" s="132">
        <v>13</v>
      </c>
      <c r="O60" s="132">
        <v>24.5</v>
      </c>
      <c r="P60" s="131">
        <v>43.5</v>
      </c>
      <c r="Q60" s="140">
        <v>65</v>
      </c>
      <c r="R60" s="133" t="s">
        <v>2585</v>
      </c>
      <c r="S60" s="61" t="s">
        <v>395</v>
      </c>
      <c r="T60" s="61" t="s">
        <v>2586</v>
      </c>
      <c r="U60" s="61" t="s">
        <v>695</v>
      </c>
      <c r="V60" s="61" t="s">
        <v>681</v>
      </c>
      <c r="W60" s="61" t="s">
        <v>316</v>
      </c>
      <c r="X60" s="61" t="s">
        <v>696</v>
      </c>
      <c r="Y60" s="157" t="s">
        <v>804</v>
      </c>
      <c r="Z60" s="61" t="s">
        <v>225</v>
      </c>
      <c r="AA60" s="61" t="s">
        <v>719</v>
      </c>
      <c r="AB60" s="159" t="s">
        <v>19</v>
      </c>
      <c r="AC60" s="135" t="s">
        <v>224</v>
      </c>
      <c r="AD60" s="61" t="s">
        <v>435</v>
      </c>
    </row>
    <row r="61" spans="1:30" ht="100.25" customHeight="1" x14ac:dyDescent="0.2">
      <c r="A61" s="135" t="s">
        <v>26</v>
      </c>
      <c r="B61" s="135" t="s">
        <v>26</v>
      </c>
      <c r="C61" s="125" t="s">
        <v>826</v>
      </c>
      <c r="D61" s="126">
        <v>191500018593</v>
      </c>
      <c r="E61" s="61" t="s">
        <v>827</v>
      </c>
      <c r="F61" s="136">
        <v>328</v>
      </c>
      <c r="G61" s="127">
        <f t="shared" si="0"/>
        <v>229.6</v>
      </c>
      <c r="H61" s="135" t="s">
        <v>754</v>
      </c>
      <c r="I61" s="137">
        <v>23.75</v>
      </c>
      <c r="J61" s="138">
        <v>6.4960629921259843</v>
      </c>
      <c r="K61" s="138">
        <v>19</v>
      </c>
      <c r="L61" s="139">
        <v>44</v>
      </c>
      <c r="M61" s="132">
        <v>30.5</v>
      </c>
      <c r="N61" s="132">
        <v>13</v>
      </c>
      <c r="O61" s="132">
        <v>24.5</v>
      </c>
      <c r="P61" s="131">
        <v>43.5</v>
      </c>
      <c r="Q61" s="140">
        <v>65</v>
      </c>
      <c r="R61" s="133" t="s">
        <v>2584</v>
      </c>
      <c r="S61" s="61" t="s">
        <v>395</v>
      </c>
      <c r="T61" s="61" t="s">
        <v>2586</v>
      </c>
      <c r="U61" s="61" t="s">
        <v>695</v>
      </c>
      <c r="V61" s="61" t="s">
        <v>681</v>
      </c>
      <c r="W61" s="61" t="s">
        <v>316</v>
      </c>
      <c r="X61" s="61" t="s">
        <v>696</v>
      </c>
      <c r="Y61" s="157" t="s">
        <v>801</v>
      </c>
      <c r="Z61" s="61" t="s">
        <v>225</v>
      </c>
      <c r="AA61" s="61" t="s">
        <v>719</v>
      </c>
      <c r="AB61" s="159" t="s">
        <v>19</v>
      </c>
      <c r="AC61" s="135" t="s">
        <v>224</v>
      </c>
      <c r="AD61" s="61" t="s">
        <v>435</v>
      </c>
    </row>
    <row r="62" spans="1:30" ht="100.25" customHeight="1" x14ac:dyDescent="0.2">
      <c r="A62" s="135" t="s">
        <v>26</v>
      </c>
      <c r="B62" s="135" t="s">
        <v>26</v>
      </c>
      <c r="C62" s="125" t="s">
        <v>828</v>
      </c>
      <c r="D62" s="126">
        <v>191500018692</v>
      </c>
      <c r="E62" s="61" t="s">
        <v>829</v>
      </c>
      <c r="F62" s="136">
        <v>328</v>
      </c>
      <c r="G62" s="127">
        <f t="shared" si="0"/>
        <v>229.6</v>
      </c>
      <c r="H62" s="135" t="s">
        <v>754</v>
      </c>
      <c r="I62" s="137">
        <v>23.75</v>
      </c>
      <c r="J62" s="138">
        <v>6.4960629921259843</v>
      </c>
      <c r="K62" s="138">
        <v>19</v>
      </c>
      <c r="L62" s="139">
        <v>44</v>
      </c>
      <c r="M62" s="132">
        <v>30.5</v>
      </c>
      <c r="N62" s="132">
        <v>13</v>
      </c>
      <c r="O62" s="132">
        <v>24.5</v>
      </c>
      <c r="P62" s="131">
        <v>43.5</v>
      </c>
      <c r="Q62" s="140">
        <v>65</v>
      </c>
      <c r="R62" s="133" t="s">
        <v>2585</v>
      </c>
      <c r="S62" s="61" t="s">
        <v>395</v>
      </c>
      <c r="T62" s="61" t="s">
        <v>2586</v>
      </c>
      <c r="U62" s="61" t="s">
        <v>695</v>
      </c>
      <c r="V62" s="61" t="s">
        <v>681</v>
      </c>
      <c r="W62" s="61" t="s">
        <v>316</v>
      </c>
      <c r="X62" s="61" t="s">
        <v>696</v>
      </c>
      <c r="Y62" s="157" t="s">
        <v>804</v>
      </c>
      <c r="Z62" s="61" t="s">
        <v>225</v>
      </c>
      <c r="AA62" s="61" t="s">
        <v>719</v>
      </c>
      <c r="AB62" s="159" t="s">
        <v>19</v>
      </c>
      <c r="AC62" s="135" t="s">
        <v>224</v>
      </c>
      <c r="AD62" s="61" t="s">
        <v>435</v>
      </c>
    </row>
    <row r="63" spans="1:30" ht="100.25" customHeight="1" x14ac:dyDescent="0.2">
      <c r="A63" s="135" t="s">
        <v>26</v>
      </c>
      <c r="B63" s="135" t="s">
        <v>26</v>
      </c>
      <c r="C63" s="125" t="s">
        <v>830</v>
      </c>
      <c r="D63" s="126">
        <v>191500018609</v>
      </c>
      <c r="E63" s="61" t="s">
        <v>831</v>
      </c>
      <c r="F63" s="136">
        <v>290</v>
      </c>
      <c r="G63" s="127">
        <f t="shared" si="0"/>
        <v>203</v>
      </c>
      <c r="H63" s="135" t="s">
        <v>222</v>
      </c>
      <c r="I63" s="137">
        <v>23.75</v>
      </c>
      <c r="J63" s="138">
        <v>6.4960629921259843</v>
      </c>
      <c r="K63" s="138">
        <v>19</v>
      </c>
      <c r="L63" s="139">
        <v>44</v>
      </c>
      <c r="M63" s="132">
        <v>30.5</v>
      </c>
      <c r="N63" s="132">
        <v>13</v>
      </c>
      <c r="O63" s="132">
        <v>24.5</v>
      </c>
      <c r="P63" s="131">
        <v>43.5</v>
      </c>
      <c r="Q63" s="140">
        <v>65</v>
      </c>
      <c r="R63" s="133" t="s">
        <v>2584</v>
      </c>
      <c r="S63" s="61" t="s">
        <v>395</v>
      </c>
      <c r="T63" s="61" t="s">
        <v>2586</v>
      </c>
      <c r="U63" s="61" t="s">
        <v>695</v>
      </c>
      <c r="V63" s="61" t="s">
        <v>681</v>
      </c>
      <c r="W63" s="61" t="s">
        <v>316</v>
      </c>
      <c r="X63" s="61" t="s">
        <v>696</v>
      </c>
      <c r="Y63" s="157" t="s">
        <v>801</v>
      </c>
      <c r="Z63" s="61" t="s">
        <v>225</v>
      </c>
      <c r="AA63" s="61" t="s">
        <v>719</v>
      </c>
      <c r="AB63" s="159" t="s">
        <v>19</v>
      </c>
      <c r="AC63" s="135" t="s">
        <v>224</v>
      </c>
      <c r="AD63" s="61" t="s">
        <v>435</v>
      </c>
    </row>
    <row r="64" spans="1:30" ht="100.25" customHeight="1" x14ac:dyDescent="0.2">
      <c r="A64" s="135" t="s">
        <v>26</v>
      </c>
      <c r="B64" s="135" t="s">
        <v>26</v>
      </c>
      <c r="C64" s="125" t="s">
        <v>832</v>
      </c>
      <c r="D64" s="126">
        <v>191500018708</v>
      </c>
      <c r="E64" s="61" t="s">
        <v>833</v>
      </c>
      <c r="F64" s="136">
        <v>290</v>
      </c>
      <c r="G64" s="127">
        <f t="shared" si="0"/>
        <v>203</v>
      </c>
      <c r="H64" s="135" t="s">
        <v>222</v>
      </c>
      <c r="I64" s="137">
        <v>23.75</v>
      </c>
      <c r="J64" s="138">
        <v>6.4960629921259843</v>
      </c>
      <c r="K64" s="138">
        <v>19</v>
      </c>
      <c r="L64" s="139">
        <v>44</v>
      </c>
      <c r="M64" s="132">
        <v>30.5</v>
      </c>
      <c r="N64" s="132">
        <v>13</v>
      </c>
      <c r="O64" s="132">
        <v>24.5</v>
      </c>
      <c r="P64" s="131">
        <v>43.5</v>
      </c>
      <c r="Q64" s="140">
        <v>65</v>
      </c>
      <c r="R64" s="133" t="s">
        <v>2585</v>
      </c>
      <c r="S64" s="61" t="s">
        <v>395</v>
      </c>
      <c r="T64" s="61" t="s">
        <v>2586</v>
      </c>
      <c r="U64" s="61" t="s">
        <v>695</v>
      </c>
      <c r="V64" s="61" t="s">
        <v>681</v>
      </c>
      <c r="W64" s="61" t="s">
        <v>316</v>
      </c>
      <c r="X64" s="61" t="s">
        <v>696</v>
      </c>
      <c r="Y64" s="157" t="s">
        <v>804</v>
      </c>
      <c r="Z64" s="61" t="s">
        <v>225</v>
      </c>
      <c r="AA64" s="61" t="s">
        <v>719</v>
      </c>
      <c r="AB64" s="159" t="s">
        <v>19</v>
      </c>
      <c r="AC64" s="135" t="s">
        <v>224</v>
      </c>
      <c r="AD64" s="61" t="s">
        <v>435</v>
      </c>
    </row>
    <row r="65" spans="1:30" ht="100.25" customHeight="1" x14ac:dyDescent="0.2">
      <c r="A65" s="135" t="s">
        <v>26</v>
      </c>
      <c r="B65" s="135" t="s">
        <v>26</v>
      </c>
      <c r="C65" s="125" t="s">
        <v>834</v>
      </c>
      <c r="D65" s="126">
        <v>191500018616</v>
      </c>
      <c r="E65" s="61" t="s">
        <v>835</v>
      </c>
      <c r="F65" s="136">
        <v>328</v>
      </c>
      <c r="G65" s="127">
        <f t="shared" si="0"/>
        <v>229.6</v>
      </c>
      <c r="H65" s="135" t="s">
        <v>759</v>
      </c>
      <c r="I65" s="137">
        <v>23.75</v>
      </c>
      <c r="J65" s="138">
        <v>6.4960629921259843</v>
      </c>
      <c r="K65" s="138">
        <v>19</v>
      </c>
      <c r="L65" s="139">
        <v>44</v>
      </c>
      <c r="M65" s="132">
        <v>30.5</v>
      </c>
      <c r="N65" s="132">
        <v>13</v>
      </c>
      <c r="O65" s="132">
        <v>24.5</v>
      </c>
      <c r="P65" s="131">
        <v>43.5</v>
      </c>
      <c r="Q65" s="140">
        <v>65</v>
      </c>
      <c r="R65" s="133" t="s">
        <v>2584</v>
      </c>
      <c r="S65" s="61" t="s">
        <v>395</v>
      </c>
      <c r="T65" s="61" t="s">
        <v>2586</v>
      </c>
      <c r="U65" s="61" t="s">
        <v>695</v>
      </c>
      <c r="V65" s="61" t="s">
        <v>681</v>
      </c>
      <c r="W65" s="61" t="s">
        <v>316</v>
      </c>
      <c r="X65" s="61" t="s">
        <v>696</v>
      </c>
      <c r="Y65" s="157" t="s">
        <v>801</v>
      </c>
      <c r="Z65" s="61" t="s">
        <v>225</v>
      </c>
      <c r="AA65" s="61" t="s">
        <v>719</v>
      </c>
      <c r="AB65" s="159" t="s">
        <v>19</v>
      </c>
      <c r="AC65" s="135" t="s">
        <v>224</v>
      </c>
      <c r="AD65" s="61" t="s">
        <v>435</v>
      </c>
    </row>
    <row r="66" spans="1:30" ht="100.25" customHeight="1" x14ac:dyDescent="0.2">
      <c r="A66" s="135" t="s">
        <v>26</v>
      </c>
      <c r="B66" s="135" t="s">
        <v>26</v>
      </c>
      <c r="C66" s="125" t="s">
        <v>836</v>
      </c>
      <c r="D66" s="126">
        <v>191500018715</v>
      </c>
      <c r="E66" s="61" t="s">
        <v>837</v>
      </c>
      <c r="F66" s="136">
        <v>328</v>
      </c>
      <c r="G66" s="127">
        <f t="shared" si="0"/>
        <v>229.6</v>
      </c>
      <c r="H66" s="135" t="s">
        <v>759</v>
      </c>
      <c r="I66" s="137">
        <v>23.75</v>
      </c>
      <c r="J66" s="138">
        <v>6.4960629921259843</v>
      </c>
      <c r="K66" s="138">
        <v>19</v>
      </c>
      <c r="L66" s="139">
        <v>44</v>
      </c>
      <c r="M66" s="132">
        <v>30.5</v>
      </c>
      <c r="N66" s="132">
        <v>13</v>
      </c>
      <c r="O66" s="132">
        <v>24.5</v>
      </c>
      <c r="P66" s="131">
        <v>43.5</v>
      </c>
      <c r="Q66" s="140">
        <v>65</v>
      </c>
      <c r="R66" s="133" t="s">
        <v>2585</v>
      </c>
      <c r="S66" s="61" t="s">
        <v>395</v>
      </c>
      <c r="T66" s="61" t="s">
        <v>2586</v>
      </c>
      <c r="U66" s="61" t="s">
        <v>695</v>
      </c>
      <c r="V66" s="61" t="s">
        <v>681</v>
      </c>
      <c r="W66" s="61" t="s">
        <v>316</v>
      </c>
      <c r="X66" s="61" t="s">
        <v>696</v>
      </c>
      <c r="Y66" s="157" t="s">
        <v>804</v>
      </c>
      <c r="Z66" s="61" t="s">
        <v>225</v>
      </c>
      <c r="AA66" s="61" t="s">
        <v>719</v>
      </c>
      <c r="AB66" s="159" t="s">
        <v>19</v>
      </c>
      <c r="AC66" s="135" t="s">
        <v>224</v>
      </c>
      <c r="AD66" s="61" t="s">
        <v>435</v>
      </c>
    </row>
    <row r="67" spans="1:30" ht="100.25" customHeight="1" x14ac:dyDescent="0.2">
      <c r="A67" s="135" t="s">
        <v>26</v>
      </c>
      <c r="B67" s="135" t="s">
        <v>26</v>
      </c>
      <c r="C67" s="125" t="s">
        <v>838</v>
      </c>
      <c r="D67" s="126">
        <v>191500018623</v>
      </c>
      <c r="E67" s="61" t="s">
        <v>839</v>
      </c>
      <c r="F67" s="136">
        <v>328</v>
      </c>
      <c r="G67" s="127">
        <f t="shared" si="0"/>
        <v>229.6</v>
      </c>
      <c r="H67" s="135" t="s">
        <v>762</v>
      </c>
      <c r="I67" s="137">
        <v>23.75</v>
      </c>
      <c r="J67" s="138">
        <v>6.4960629921259843</v>
      </c>
      <c r="K67" s="138">
        <v>19</v>
      </c>
      <c r="L67" s="139">
        <v>44</v>
      </c>
      <c r="M67" s="132">
        <v>30.5</v>
      </c>
      <c r="N67" s="132">
        <v>13</v>
      </c>
      <c r="O67" s="132">
        <v>24.5</v>
      </c>
      <c r="P67" s="131">
        <v>43.5</v>
      </c>
      <c r="Q67" s="140">
        <v>65</v>
      </c>
      <c r="R67" s="133" t="s">
        <v>2584</v>
      </c>
      <c r="S67" s="61" t="s">
        <v>395</v>
      </c>
      <c r="T67" s="61" t="s">
        <v>2586</v>
      </c>
      <c r="U67" s="61" t="s">
        <v>695</v>
      </c>
      <c r="V67" s="61" t="s">
        <v>681</v>
      </c>
      <c r="W67" s="61" t="s">
        <v>316</v>
      </c>
      <c r="X67" s="61" t="s">
        <v>696</v>
      </c>
      <c r="Y67" s="157" t="s">
        <v>801</v>
      </c>
      <c r="Z67" s="61" t="s">
        <v>225</v>
      </c>
      <c r="AA67" s="61" t="s">
        <v>719</v>
      </c>
      <c r="AB67" s="159" t="s">
        <v>19</v>
      </c>
      <c r="AC67" s="135" t="s">
        <v>224</v>
      </c>
      <c r="AD67" s="61" t="s">
        <v>435</v>
      </c>
    </row>
    <row r="68" spans="1:30" ht="100.25" customHeight="1" x14ac:dyDescent="0.2">
      <c r="A68" s="135" t="s">
        <v>26</v>
      </c>
      <c r="B68" s="135" t="s">
        <v>26</v>
      </c>
      <c r="C68" s="125" t="s">
        <v>840</v>
      </c>
      <c r="D68" s="126">
        <v>191500018722</v>
      </c>
      <c r="E68" s="61" t="s">
        <v>841</v>
      </c>
      <c r="F68" s="136">
        <v>328</v>
      </c>
      <c r="G68" s="127">
        <f t="shared" si="0"/>
        <v>229.6</v>
      </c>
      <c r="H68" s="135" t="s">
        <v>762</v>
      </c>
      <c r="I68" s="137">
        <v>23.75</v>
      </c>
      <c r="J68" s="138">
        <v>6.4960629921259843</v>
      </c>
      <c r="K68" s="138">
        <v>19</v>
      </c>
      <c r="L68" s="139">
        <v>44</v>
      </c>
      <c r="M68" s="132">
        <v>30.5</v>
      </c>
      <c r="N68" s="132">
        <v>13</v>
      </c>
      <c r="O68" s="132">
        <v>24.5</v>
      </c>
      <c r="P68" s="131">
        <v>43.5</v>
      </c>
      <c r="Q68" s="140">
        <v>65</v>
      </c>
      <c r="R68" s="133" t="s">
        <v>2585</v>
      </c>
      <c r="S68" s="61" t="s">
        <v>395</v>
      </c>
      <c r="T68" s="61" t="s">
        <v>2586</v>
      </c>
      <c r="U68" s="61" t="s">
        <v>695</v>
      </c>
      <c r="V68" s="61" t="s">
        <v>681</v>
      </c>
      <c r="W68" s="61" t="s">
        <v>316</v>
      </c>
      <c r="X68" s="61" t="s">
        <v>696</v>
      </c>
      <c r="Y68" s="157" t="s">
        <v>804</v>
      </c>
      <c r="Z68" s="61" t="s">
        <v>225</v>
      </c>
      <c r="AA68" s="61" t="s">
        <v>719</v>
      </c>
      <c r="AB68" s="159" t="s">
        <v>19</v>
      </c>
      <c r="AC68" s="135" t="s">
        <v>224</v>
      </c>
      <c r="AD68" s="61" t="s">
        <v>435</v>
      </c>
    </row>
    <row r="69" spans="1:30" ht="100.25" customHeight="1" x14ac:dyDescent="0.2">
      <c r="A69" s="135" t="s">
        <v>26</v>
      </c>
      <c r="B69" s="135" t="s">
        <v>26</v>
      </c>
      <c r="C69" s="125" t="s">
        <v>842</v>
      </c>
      <c r="D69" s="126">
        <v>191500018739</v>
      </c>
      <c r="E69" s="61" t="s">
        <v>843</v>
      </c>
      <c r="F69" s="136">
        <v>311</v>
      </c>
      <c r="G69" s="127">
        <f t="shared" si="0"/>
        <v>217.7</v>
      </c>
      <c r="H69" s="135" t="s">
        <v>24</v>
      </c>
      <c r="I69" s="137">
        <v>32</v>
      </c>
      <c r="J69" s="138">
        <v>6.4960629921259843</v>
      </c>
      <c r="K69" s="138">
        <v>19</v>
      </c>
      <c r="L69" s="139">
        <v>52</v>
      </c>
      <c r="M69" s="132">
        <v>38.5</v>
      </c>
      <c r="N69" s="132">
        <v>13</v>
      </c>
      <c r="O69" s="132">
        <v>24.5</v>
      </c>
      <c r="P69" s="131">
        <v>54.5</v>
      </c>
      <c r="Q69" s="140">
        <v>90</v>
      </c>
      <c r="R69" s="133" t="s">
        <v>844</v>
      </c>
      <c r="S69" s="61" t="s">
        <v>395</v>
      </c>
      <c r="T69" s="61" t="s">
        <v>800</v>
      </c>
      <c r="U69" s="61" t="s">
        <v>695</v>
      </c>
      <c r="V69" s="61" t="s">
        <v>681</v>
      </c>
      <c r="W69" s="61" t="s">
        <v>316</v>
      </c>
      <c r="X69" s="61" t="s">
        <v>696</v>
      </c>
      <c r="Y69" s="157" t="s">
        <v>845</v>
      </c>
      <c r="Z69" s="61" t="s">
        <v>225</v>
      </c>
      <c r="AA69" s="61" t="s">
        <v>719</v>
      </c>
      <c r="AB69" s="159" t="s">
        <v>19</v>
      </c>
      <c r="AC69" s="135" t="s">
        <v>224</v>
      </c>
      <c r="AD69" s="61" t="s">
        <v>435</v>
      </c>
    </row>
    <row r="70" spans="1:30" ht="100.25" customHeight="1" x14ac:dyDescent="0.2">
      <c r="A70" s="135" t="s">
        <v>26</v>
      </c>
      <c r="B70" s="135" t="s">
        <v>26</v>
      </c>
      <c r="C70" s="125" t="s">
        <v>846</v>
      </c>
      <c r="D70" s="126">
        <v>191500018838</v>
      </c>
      <c r="E70" s="61" t="s">
        <v>847</v>
      </c>
      <c r="F70" s="136">
        <v>311</v>
      </c>
      <c r="G70" s="127">
        <f t="shared" si="0"/>
        <v>217.7</v>
      </c>
      <c r="H70" s="135" t="s">
        <v>24</v>
      </c>
      <c r="I70" s="137">
        <v>32</v>
      </c>
      <c r="J70" s="138">
        <v>6.4960629921259843</v>
      </c>
      <c r="K70" s="138">
        <v>19</v>
      </c>
      <c r="L70" s="139">
        <v>52</v>
      </c>
      <c r="M70" s="132">
        <v>38.5</v>
      </c>
      <c r="N70" s="132">
        <v>13</v>
      </c>
      <c r="O70" s="132">
        <v>24.5</v>
      </c>
      <c r="P70" s="131">
        <v>54.5</v>
      </c>
      <c r="Q70" s="140">
        <v>90</v>
      </c>
      <c r="R70" s="133" t="s">
        <v>848</v>
      </c>
      <c r="S70" s="61" t="s">
        <v>395</v>
      </c>
      <c r="T70" s="61" t="s">
        <v>800</v>
      </c>
      <c r="U70" s="61" t="s">
        <v>695</v>
      </c>
      <c r="V70" s="61" t="s">
        <v>681</v>
      </c>
      <c r="W70" s="61" t="s">
        <v>316</v>
      </c>
      <c r="X70" s="61" t="s">
        <v>696</v>
      </c>
      <c r="Y70" s="157" t="s">
        <v>849</v>
      </c>
      <c r="Z70" s="61" t="s">
        <v>225</v>
      </c>
      <c r="AA70" s="61" t="s">
        <v>719</v>
      </c>
      <c r="AB70" s="159" t="s">
        <v>19</v>
      </c>
      <c r="AC70" s="135" t="s">
        <v>224</v>
      </c>
      <c r="AD70" s="61" t="s">
        <v>435</v>
      </c>
    </row>
    <row r="71" spans="1:30" ht="100.25" customHeight="1" x14ac:dyDescent="0.2">
      <c r="A71" s="135" t="s">
        <v>26</v>
      </c>
      <c r="B71" s="135" t="s">
        <v>26</v>
      </c>
      <c r="C71" s="125" t="s">
        <v>850</v>
      </c>
      <c r="D71" s="126">
        <v>191500018746</v>
      </c>
      <c r="E71" s="61" t="s">
        <v>851</v>
      </c>
      <c r="F71" s="136">
        <v>389</v>
      </c>
      <c r="G71" s="127">
        <f t="shared" si="0"/>
        <v>272.29999999999995</v>
      </c>
      <c r="H71" s="135" t="s">
        <v>283</v>
      </c>
      <c r="I71" s="137">
        <v>32</v>
      </c>
      <c r="J71" s="138">
        <v>6.4960629921259843</v>
      </c>
      <c r="K71" s="138">
        <v>19</v>
      </c>
      <c r="L71" s="139">
        <v>52</v>
      </c>
      <c r="M71" s="132">
        <v>38.5</v>
      </c>
      <c r="N71" s="132">
        <v>13</v>
      </c>
      <c r="O71" s="132">
        <v>24.5</v>
      </c>
      <c r="P71" s="131">
        <v>54.5</v>
      </c>
      <c r="Q71" s="140">
        <v>90</v>
      </c>
      <c r="R71" s="133" t="s">
        <v>844</v>
      </c>
      <c r="S71" s="61" t="s">
        <v>395</v>
      </c>
      <c r="T71" s="61" t="s">
        <v>800</v>
      </c>
      <c r="U71" s="61" t="s">
        <v>695</v>
      </c>
      <c r="V71" s="61" t="s">
        <v>681</v>
      </c>
      <c r="W71" s="61" t="s">
        <v>316</v>
      </c>
      <c r="X71" s="61" t="s">
        <v>696</v>
      </c>
      <c r="Y71" s="157" t="s">
        <v>845</v>
      </c>
      <c r="Z71" s="61" t="s">
        <v>225</v>
      </c>
      <c r="AA71" s="61" t="s">
        <v>719</v>
      </c>
      <c r="AB71" s="159" t="s">
        <v>19</v>
      </c>
      <c r="AC71" s="135" t="s">
        <v>224</v>
      </c>
      <c r="AD71" s="61" t="s">
        <v>435</v>
      </c>
    </row>
    <row r="72" spans="1:30" ht="100.25" customHeight="1" x14ac:dyDescent="0.2">
      <c r="A72" s="135" t="s">
        <v>26</v>
      </c>
      <c r="B72" s="135" t="s">
        <v>26</v>
      </c>
      <c r="C72" s="125" t="s">
        <v>852</v>
      </c>
      <c r="D72" s="126">
        <v>191500018845</v>
      </c>
      <c r="E72" s="61" t="s">
        <v>853</v>
      </c>
      <c r="F72" s="136">
        <v>389</v>
      </c>
      <c r="G72" s="127">
        <f t="shared" si="0"/>
        <v>272.29999999999995</v>
      </c>
      <c r="H72" s="135" t="s">
        <v>283</v>
      </c>
      <c r="I72" s="137">
        <v>32</v>
      </c>
      <c r="J72" s="138">
        <v>6.4960629921259843</v>
      </c>
      <c r="K72" s="138">
        <v>19</v>
      </c>
      <c r="L72" s="139">
        <v>52</v>
      </c>
      <c r="M72" s="132">
        <v>38.5</v>
      </c>
      <c r="N72" s="132">
        <v>13</v>
      </c>
      <c r="O72" s="132">
        <v>24.5</v>
      </c>
      <c r="P72" s="131">
        <v>54.5</v>
      </c>
      <c r="Q72" s="140">
        <v>90</v>
      </c>
      <c r="R72" s="133" t="s">
        <v>848</v>
      </c>
      <c r="S72" s="61" t="s">
        <v>395</v>
      </c>
      <c r="T72" s="61" t="s">
        <v>800</v>
      </c>
      <c r="U72" s="61" t="s">
        <v>695</v>
      </c>
      <c r="V72" s="61" t="s">
        <v>681</v>
      </c>
      <c r="W72" s="61" t="s">
        <v>316</v>
      </c>
      <c r="X72" s="61" t="s">
        <v>696</v>
      </c>
      <c r="Y72" s="157" t="s">
        <v>849</v>
      </c>
      <c r="Z72" s="61" t="s">
        <v>225</v>
      </c>
      <c r="AA72" s="61" t="s">
        <v>719</v>
      </c>
      <c r="AB72" s="159" t="s">
        <v>19</v>
      </c>
      <c r="AC72" s="135" t="s">
        <v>224</v>
      </c>
      <c r="AD72" s="61" t="s">
        <v>435</v>
      </c>
    </row>
    <row r="73" spans="1:30" ht="100.25" customHeight="1" x14ac:dyDescent="0.2">
      <c r="A73" s="135" t="s">
        <v>26</v>
      </c>
      <c r="B73" s="135" t="s">
        <v>26</v>
      </c>
      <c r="C73" s="125" t="s">
        <v>854</v>
      </c>
      <c r="D73" s="126">
        <v>191500018753</v>
      </c>
      <c r="E73" s="61" t="s">
        <v>855</v>
      </c>
      <c r="F73" s="136">
        <v>389</v>
      </c>
      <c r="G73" s="127">
        <f t="shared" ref="G73:G136" si="1">F73*0.7</f>
        <v>272.29999999999995</v>
      </c>
      <c r="H73" s="135" t="s">
        <v>250</v>
      </c>
      <c r="I73" s="137">
        <v>32</v>
      </c>
      <c r="J73" s="138">
        <v>6.4960629921259843</v>
      </c>
      <c r="K73" s="138">
        <v>19</v>
      </c>
      <c r="L73" s="139">
        <v>52</v>
      </c>
      <c r="M73" s="132">
        <v>38.5</v>
      </c>
      <c r="N73" s="132">
        <v>13</v>
      </c>
      <c r="O73" s="132">
        <v>24.5</v>
      </c>
      <c r="P73" s="131">
        <v>54.5</v>
      </c>
      <c r="Q73" s="140">
        <v>90</v>
      </c>
      <c r="R73" s="133" t="s">
        <v>844</v>
      </c>
      <c r="S73" s="61" t="s">
        <v>395</v>
      </c>
      <c r="T73" s="61" t="s">
        <v>800</v>
      </c>
      <c r="U73" s="61" t="s">
        <v>695</v>
      </c>
      <c r="V73" s="61" t="s">
        <v>681</v>
      </c>
      <c r="W73" s="61" t="s">
        <v>316</v>
      </c>
      <c r="X73" s="61" t="s">
        <v>696</v>
      </c>
      <c r="Y73" s="157" t="s">
        <v>845</v>
      </c>
      <c r="Z73" s="61" t="s">
        <v>225</v>
      </c>
      <c r="AA73" s="61" t="s">
        <v>719</v>
      </c>
      <c r="AB73" s="159" t="s">
        <v>19</v>
      </c>
      <c r="AC73" s="135" t="s">
        <v>224</v>
      </c>
      <c r="AD73" s="61" t="s">
        <v>435</v>
      </c>
    </row>
    <row r="74" spans="1:30" ht="100.25" customHeight="1" x14ac:dyDescent="0.2">
      <c r="A74" s="135" t="s">
        <v>26</v>
      </c>
      <c r="B74" s="135" t="s">
        <v>26</v>
      </c>
      <c r="C74" s="125" t="s">
        <v>856</v>
      </c>
      <c r="D74" s="126">
        <v>191500018852</v>
      </c>
      <c r="E74" s="61" t="s">
        <v>857</v>
      </c>
      <c r="F74" s="136">
        <v>389</v>
      </c>
      <c r="G74" s="127">
        <f t="shared" si="1"/>
        <v>272.29999999999995</v>
      </c>
      <c r="H74" s="135" t="s">
        <v>250</v>
      </c>
      <c r="I74" s="137">
        <v>32</v>
      </c>
      <c r="J74" s="138">
        <v>6.4960629921259843</v>
      </c>
      <c r="K74" s="138">
        <v>19</v>
      </c>
      <c r="L74" s="139">
        <v>52</v>
      </c>
      <c r="M74" s="132">
        <v>38.5</v>
      </c>
      <c r="N74" s="132">
        <v>13</v>
      </c>
      <c r="O74" s="132">
        <v>24.5</v>
      </c>
      <c r="P74" s="131">
        <v>54.5</v>
      </c>
      <c r="Q74" s="140">
        <v>90</v>
      </c>
      <c r="R74" s="133" t="s">
        <v>848</v>
      </c>
      <c r="S74" s="61" t="s">
        <v>395</v>
      </c>
      <c r="T74" s="61" t="s">
        <v>800</v>
      </c>
      <c r="U74" s="61" t="s">
        <v>695</v>
      </c>
      <c r="V74" s="61" t="s">
        <v>681</v>
      </c>
      <c r="W74" s="61" t="s">
        <v>316</v>
      </c>
      <c r="X74" s="61" t="s">
        <v>696</v>
      </c>
      <c r="Y74" s="157" t="s">
        <v>849</v>
      </c>
      <c r="Z74" s="61" t="s">
        <v>225</v>
      </c>
      <c r="AA74" s="61" t="s">
        <v>719</v>
      </c>
      <c r="AB74" s="159" t="s">
        <v>19</v>
      </c>
      <c r="AC74" s="135" t="s">
        <v>224</v>
      </c>
      <c r="AD74" s="61" t="s">
        <v>435</v>
      </c>
    </row>
    <row r="75" spans="1:30" ht="100.25" customHeight="1" x14ac:dyDescent="0.2">
      <c r="A75" s="135" t="s">
        <v>26</v>
      </c>
      <c r="B75" s="135" t="s">
        <v>26</v>
      </c>
      <c r="C75" s="125" t="s">
        <v>858</v>
      </c>
      <c r="D75" s="126">
        <v>191500018760</v>
      </c>
      <c r="E75" s="61" t="s">
        <v>859</v>
      </c>
      <c r="F75" s="136">
        <v>389</v>
      </c>
      <c r="G75" s="127">
        <f t="shared" si="1"/>
        <v>272.29999999999995</v>
      </c>
      <c r="H75" s="135" t="s">
        <v>25</v>
      </c>
      <c r="I75" s="137">
        <v>32</v>
      </c>
      <c r="J75" s="138">
        <v>6.4960629921259843</v>
      </c>
      <c r="K75" s="138">
        <v>19</v>
      </c>
      <c r="L75" s="139">
        <v>52</v>
      </c>
      <c r="M75" s="132">
        <v>38.5</v>
      </c>
      <c r="N75" s="132">
        <v>13</v>
      </c>
      <c r="O75" s="132">
        <v>24.5</v>
      </c>
      <c r="P75" s="131">
        <v>54.5</v>
      </c>
      <c r="Q75" s="140">
        <v>90</v>
      </c>
      <c r="R75" s="133" t="s">
        <v>844</v>
      </c>
      <c r="S75" s="61" t="s">
        <v>395</v>
      </c>
      <c r="T75" s="61" t="s">
        <v>800</v>
      </c>
      <c r="U75" s="61" t="s">
        <v>695</v>
      </c>
      <c r="V75" s="61" t="s">
        <v>681</v>
      </c>
      <c r="W75" s="61" t="s">
        <v>316</v>
      </c>
      <c r="X75" s="61" t="s">
        <v>696</v>
      </c>
      <c r="Y75" s="157" t="s">
        <v>845</v>
      </c>
      <c r="Z75" s="61" t="s">
        <v>225</v>
      </c>
      <c r="AA75" s="61" t="s">
        <v>719</v>
      </c>
      <c r="AB75" s="159" t="s">
        <v>19</v>
      </c>
      <c r="AC75" s="135" t="s">
        <v>224</v>
      </c>
      <c r="AD75" s="61" t="s">
        <v>435</v>
      </c>
    </row>
    <row r="76" spans="1:30" ht="100.25" customHeight="1" x14ac:dyDescent="0.2">
      <c r="A76" s="135" t="s">
        <v>26</v>
      </c>
      <c r="B76" s="135" t="s">
        <v>26</v>
      </c>
      <c r="C76" s="125" t="s">
        <v>860</v>
      </c>
      <c r="D76" s="126">
        <v>191500018869</v>
      </c>
      <c r="E76" s="61" t="s">
        <v>861</v>
      </c>
      <c r="F76" s="136">
        <v>389</v>
      </c>
      <c r="G76" s="127">
        <f t="shared" si="1"/>
        <v>272.29999999999995</v>
      </c>
      <c r="H76" s="135" t="s">
        <v>25</v>
      </c>
      <c r="I76" s="137">
        <v>32</v>
      </c>
      <c r="J76" s="138">
        <v>6.4960629921259843</v>
      </c>
      <c r="K76" s="138">
        <v>19</v>
      </c>
      <c r="L76" s="139">
        <v>52</v>
      </c>
      <c r="M76" s="132">
        <v>38.5</v>
      </c>
      <c r="N76" s="132">
        <v>13</v>
      </c>
      <c r="O76" s="132">
        <v>24.5</v>
      </c>
      <c r="P76" s="131">
        <v>54.5</v>
      </c>
      <c r="Q76" s="140">
        <v>90</v>
      </c>
      <c r="R76" s="133" t="s">
        <v>848</v>
      </c>
      <c r="S76" s="61" t="s">
        <v>395</v>
      </c>
      <c r="T76" s="61" t="s">
        <v>800</v>
      </c>
      <c r="U76" s="61" t="s">
        <v>695</v>
      </c>
      <c r="V76" s="61" t="s">
        <v>681</v>
      </c>
      <c r="W76" s="61" t="s">
        <v>316</v>
      </c>
      <c r="X76" s="61" t="s">
        <v>696</v>
      </c>
      <c r="Y76" s="157" t="s">
        <v>849</v>
      </c>
      <c r="Z76" s="61" t="s">
        <v>225</v>
      </c>
      <c r="AA76" s="61" t="s">
        <v>719</v>
      </c>
      <c r="AB76" s="159" t="s">
        <v>19</v>
      </c>
      <c r="AC76" s="135" t="s">
        <v>224</v>
      </c>
      <c r="AD76" s="61" t="s">
        <v>435</v>
      </c>
    </row>
    <row r="77" spans="1:30" ht="100.25" customHeight="1" x14ac:dyDescent="0.2">
      <c r="A77" s="135" t="s">
        <v>26</v>
      </c>
      <c r="B77" s="135" t="s">
        <v>26</v>
      </c>
      <c r="C77" s="125" t="s">
        <v>862</v>
      </c>
      <c r="D77" s="126">
        <v>191500018777</v>
      </c>
      <c r="E77" s="61" t="s">
        <v>863</v>
      </c>
      <c r="F77" s="136">
        <v>389</v>
      </c>
      <c r="G77" s="127">
        <f t="shared" si="1"/>
        <v>272.29999999999995</v>
      </c>
      <c r="H77" s="135" t="s">
        <v>261</v>
      </c>
      <c r="I77" s="137">
        <v>32</v>
      </c>
      <c r="J77" s="138">
        <v>6.4960629921259843</v>
      </c>
      <c r="K77" s="138">
        <v>19</v>
      </c>
      <c r="L77" s="139">
        <v>52</v>
      </c>
      <c r="M77" s="132">
        <v>38.5</v>
      </c>
      <c r="N77" s="132">
        <v>13</v>
      </c>
      <c r="O77" s="132">
        <v>24.5</v>
      </c>
      <c r="P77" s="131">
        <v>54.5</v>
      </c>
      <c r="Q77" s="140">
        <v>90</v>
      </c>
      <c r="R77" s="133" t="s">
        <v>844</v>
      </c>
      <c r="S77" s="61" t="s">
        <v>395</v>
      </c>
      <c r="T77" s="61" t="s">
        <v>800</v>
      </c>
      <c r="U77" s="61" t="s">
        <v>695</v>
      </c>
      <c r="V77" s="61" t="s">
        <v>681</v>
      </c>
      <c r="W77" s="61" t="s">
        <v>316</v>
      </c>
      <c r="X77" s="61" t="s">
        <v>696</v>
      </c>
      <c r="Y77" s="157" t="s">
        <v>845</v>
      </c>
      <c r="Z77" s="61" t="s">
        <v>225</v>
      </c>
      <c r="AA77" s="61" t="s">
        <v>719</v>
      </c>
      <c r="AB77" s="159" t="s">
        <v>19</v>
      </c>
      <c r="AC77" s="135" t="s">
        <v>224</v>
      </c>
      <c r="AD77" s="61" t="s">
        <v>435</v>
      </c>
    </row>
    <row r="78" spans="1:30" ht="100.25" customHeight="1" x14ac:dyDescent="0.2">
      <c r="A78" s="135" t="s">
        <v>26</v>
      </c>
      <c r="B78" s="135" t="s">
        <v>26</v>
      </c>
      <c r="C78" s="125" t="s">
        <v>864</v>
      </c>
      <c r="D78" s="126">
        <v>191500018876</v>
      </c>
      <c r="E78" s="61" t="s">
        <v>865</v>
      </c>
      <c r="F78" s="136">
        <v>389</v>
      </c>
      <c r="G78" s="127">
        <f t="shared" si="1"/>
        <v>272.29999999999995</v>
      </c>
      <c r="H78" s="135" t="s">
        <v>261</v>
      </c>
      <c r="I78" s="137">
        <v>32</v>
      </c>
      <c r="J78" s="138">
        <v>6.4960629921259843</v>
      </c>
      <c r="K78" s="138">
        <v>19</v>
      </c>
      <c r="L78" s="139">
        <v>52</v>
      </c>
      <c r="M78" s="132">
        <v>38.5</v>
      </c>
      <c r="N78" s="132">
        <v>13</v>
      </c>
      <c r="O78" s="132">
        <v>24.5</v>
      </c>
      <c r="P78" s="131">
        <v>54.5</v>
      </c>
      <c r="Q78" s="140">
        <v>90</v>
      </c>
      <c r="R78" s="133" t="s">
        <v>848</v>
      </c>
      <c r="S78" s="61" t="s">
        <v>395</v>
      </c>
      <c r="T78" s="61" t="s">
        <v>800</v>
      </c>
      <c r="U78" s="61" t="s">
        <v>695</v>
      </c>
      <c r="V78" s="61" t="s">
        <v>681</v>
      </c>
      <c r="W78" s="61" t="s">
        <v>316</v>
      </c>
      <c r="X78" s="61" t="s">
        <v>696</v>
      </c>
      <c r="Y78" s="157" t="s">
        <v>849</v>
      </c>
      <c r="Z78" s="61" t="s">
        <v>225</v>
      </c>
      <c r="AA78" s="61" t="s">
        <v>719</v>
      </c>
      <c r="AB78" s="159" t="s">
        <v>19</v>
      </c>
      <c r="AC78" s="135" t="s">
        <v>224</v>
      </c>
      <c r="AD78" s="61" t="s">
        <v>435</v>
      </c>
    </row>
    <row r="79" spans="1:30" ht="100.25" customHeight="1" x14ac:dyDescent="0.2">
      <c r="A79" s="135" t="s">
        <v>26</v>
      </c>
      <c r="B79" s="135" t="s">
        <v>26</v>
      </c>
      <c r="C79" s="125" t="s">
        <v>866</v>
      </c>
      <c r="D79" s="126">
        <v>191500018784</v>
      </c>
      <c r="E79" s="61" t="s">
        <v>867</v>
      </c>
      <c r="F79" s="136">
        <v>389</v>
      </c>
      <c r="G79" s="127">
        <f t="shared" si="1"/>
        <v>272.29999999999995</v>
      </c>
      <c r="H79" s="135" t="s">
        <v>223</v>
      </c>
      <c r="I79" s="137">
        <v>32</v>
      </c>
      <c r="J79" s="138">
        <v>6.4960629921259843</v>
      </c>
      <c r="K79" s="138">
        <v>19</v>
      </c>
      <c r="L79" s="139">
        <v>52</v>
      </c>
      <c r="M79" s="132">
        <v>38.5</v>
      </c>
      <c r="N79" s="132">
        <v>13</v>
      </c>
      <c r="O79" s="132">
        <v>24.5</v>
      </c>
      <c r="P79" s="131">
        <v>54.5</v>
      </c>
      <c r="Q79" s="140">
        <v>90</v>
      </c>
      <c r="R79" s="133" t="s">
        <v>844</v>
      </c>
      <c r="S79" s="61" t="s">
        <v>395</v>
      </c>
      <c r="T79" s="61" t="s">
        <v>800</v>
      </c>
      <c r="U79" s="61" t="s">
        <v>695</v>
      </c>
      <c r="V79" s="61" t="s">
        <v>681</v>
      </c>
      <c r="W79" s="61" t="s">
        <v>316</v>
      </c>
      <c r="X79" s="61" t="s">
        <v>696</v>
      </c>
      <c r="Y79" s="157" t="s">
        <v>845</v>
      </c>
      <c r="Z79" s="61" t="s">
        <v>225</v>
      </c>
      <c r="AA79" s="61" t="s">
        <v>719</v>
      </c>
      <c r="AB79" s="159" t="s">
        <v>19</v>
      </c>
      <c r="AC79" s="135" t="s">
        <v>224</v>
      </c>
      <c r="AD79" s="61" t="s">
        <v>435</v>
      </c>
    </row>
    <row r="80" spans="1:30" ht="100.25" customHeight="1" x14ac:dyDescent="0.2">
      <c r="A80" s="135" t="s">
        <v>26</v>
      </c>
      <c r="B80" s="135" t="s">
        <v>26</v>
      </c>
      <c r="C80" s="125" t="s">
        <v>868</v>
      </c>
      <c r="D80" s="126">
        <v>191500018883</v>
      </c>
      <c r="E80" s="61" t="s">
        <v>869</v>
      </c>
      <c r="F80" s="136">
        <v>389</v>
      </c>
      <c r="G80" s="127">
        <f t="shared" si="1"/>
        <v>272.29999999999995</v>
      </c>
      <c r="H80" s="135" t="s">
        <v>223</v>
      </c>
      <c r="I80" s="137">
        <v>32</v>
      </c>
      <c r="J80" s="138">
        <v>6.4960629921259843</v>
      </c>
      <c r="K80" s="138">
        <v>19</v>
      </c>
      <c r="L80" s="139">
        <v>52</v>
      </c>
      <c r="M80" s="132">
        <v>38.5</v>
      </c>
      <c r="N80" s="132">
        <v>13</v>
      </c>
      <c r="O80" s="132">
        <v>24.5</v>
      </c>
      <c r="P80" s="131">
        <v>54.5</v>
      </c>
      <c r="Q80" s="140">
        <v>90</v>
      </c>
      <c r="R80" s="133" t="s">
        <v>848</v>
      </c>
      <c r="S80" s="61" t="s">
        <v>395</v>
      </c>
      <c r="T80" s="61" t="s">
        <v>800</v>
      </c>
      <c r="U80" s="61" t="s">
        <v>695</v>
      </c>
      <c r="V80" s="61" t="s">
        <v>681</v>
      </c>
      <c r="W80" s="61" t="s">
        <v>316</v>
      </c>
      <c r="X80" s="61" t="s">
        <v>696</v>
      </c>
      <c r="Y80" s="157" t="s">
        <v>849</v>
      </c>
      <c r="Z80" s="61" t="s">
        <v>225</v>
      </c>
      <c r="AA80" s="61" t="s">
        <v>719</v>
      </c>
      <c r="AB80" s="159" t="s">
        <v>19</v>
      </c>
      <c r="AC80" s="135" t="s">
        <v>224</v>
      </c>
      <c r="AD80" s="61" t="s">
        <v>435</v>
      </c>
    </row>
    <row r="81" spans="1:30" ht="100.25" customHeight="1" x14ac:dyDescent="0.2">
      <c r="A81" s="135" t="s">
        <v>26</v>
      </c>
      <c r="B81" s="135" t="s">
        <v>26</v>
      </c>
      <c r="C81" s="125" t="s">
        <v>870</v>
      </c>
      <c r="D81" s="126">
        <v>191500018791</v>
      </c>
      <c r="E81" s="61" t="s">
        <v>871</v>
      </c>
      <c r="F81" s="136">
        <v>389</v>
      </c>
      <c r="G81" s="127">
        <f t="shared" si="1"/>
        <v>272.29999999999995</v>
      </c>
      <c r="H81" s="135" t="s">
        <v>754</v>
      </c>
      <c r="I81" s="137">
        <v>32</v>
      </c>
      <c r="J81" s="138">
        <v>6.4960629921259843</v>
      </c>
      <c r="K81" s="138">
        <v>19</v>
      </c>
      <c r="L81" s="139">
        <v>52</v>
      </c>
      <c r="M81" s="132">
        <v>38.5</v>
      </c>
      <c r="N81" s="132">
        <v>13</v>
      </c>
      <c r="O81" s="132">
        <v>24.5</v>
      </c>
      <c r="P81" s="131">
        <v>54.5</v>
      </c>
      <c r="Q81" s="140">
        <v>90</v>
      </c>
      <c r="R81" s="133" t="s">
        <v>844</v>
      </c>
      <c r="S81" s="61" t="s">
        <v>395</v>
      </c>
      <c r="T81" s="61" t="s">
        <v>800</v>
      </c>
      <c r="U81" s="61" t="s">
        <v>695</v>
      </c>
      <c r="V81" s="61" t="s">
        <v>681</v>
      </c>
      <c r="W81" s="61" t="s">
        <v>316</v>
      </c>
      <c r="X81" s="61" t="s">
        <v>696</v>
      </c>
      <c r="Y81" s="157" t="s">
        <v>845</v>
      </c>
      <c r="Z81" s="61" t="s">
        <v>225</v>
      </c>
      <c r="AA81" s="61" t="s">
        <v>719</v>
      </c>
      <c r="AB81" s="159" t="s">
        <v>19</v>
      </c>
      <c r="AC81" s="135" t="s">
        <v>224</v>
      </c>
      <c r="AD81" s="61" t="s">
        <v>435</v>
      </c>
    </row>
    <row r="82" spans="1:30" ht="100.25" customHeight="1" x14ac:dyDescent="0.2">
      <c r="A82" s="135" t="s">
        <v>26</v>
      </c>
      <c r="B82" s="135" t="s">
        <v>26</v>
      </c>
      <c r="C82" s="125" t="s">
        <v>872</v>
      </c>
      <c r="D82" s="126">
        <v>191500018890</v>
      </c>
      <c r="E82" s="61" t="s">
        <v>873</v>
      </c>
      <c r="F82" s="136">
        <v>389</v>
      </c>
      <c r="G82" s="127">
        <f t="shared" si="1"/>
        <v>272.29999999999995</v>
      </c>
      <c r="H82" s="135" t="s">
        <v>754</v>
      </c>
      <c r="I82" s="137">
        <v>32</v>
      </c>
      <c r="J82" s="138">
        <v>6.4960629921259843</v>
      </c>
      <c r="K82" s="138">
        <v>19</v>
      </c>
      <c r="L82" s="139">
        <v>52</v>
      </c>
      <c r="M82" s="132">
        <v>38.5</v>
      </c>
      <c r="N82" s="132">
        <v>13</v>
      </c>
      <c r="O82" s="132">
        <v>24.5</v>
      </c>
      <c r="P82" s="131">
        <v>54.5</v>
      </c>
      <c r="Q82" s="140">
        <v>90</v>
      </c>
      <c r="R82" s="133" t="s">
        <v>848</v>
      </c>
      <c r="S82" s="61" t="s">
        <v>395</v>
      </c>
      <c r="T82" s="61" t="s">
        <v>800</v>
      </c>
      <c r="U82" s="61" t="s">
        <v>695</v>
      </c>
      <c r="V82" s="61" t="s">
        <v>681</v>
      </c>
      <c r="W82" s="61" t="s">
        <v>316</v>
      </c>
      <c r="X82" s="61" t="s">
        <v>696</v>
      </c>
      <c r="Y82" s="157" t="s">
        <v>849</v>
      </c>
      <c r="Z82" s="61" t="s">
        <v>225</v>
      </c>
      <c r="AA82" s="61" t="s">
        <v>719</v>
      </c>
      <c r="AB82" s="159" t="s">
        <v>19</v>
      </c>
      <c r="AC82" s="135" t="s">
        <v>224</v>
      </c>
      <c r="AD82" s="61" t="s">
        <v>435</v>
      </c>
    </row>
    <row r="83" spans="1:30" ht="100.25" customHeight="1" x14ac:dyDescent="0.2">
      <c r="A83" s="135" t="s">
        <v>26</v>
      </c>
      <c r="B83" s="135" t="s">
        <v>26</v>
      </c>
      <c r="C83" s="125" t="s">
        <v>874</v>
      </c>
      <c r="D83" s="126">
        <v>191500018807</v>
      </c>
      <c r="E83" s="61" t="s">
        <v>875</v>
      </c>
      <c r="F83" s="136">
        <v>343</v>
      </c>
      <c r="G83" s="127">
        <f t="shared" si="1"/>
        <v>240.1</v>
      </c>
      <c r="H83" s="135" t="s">
        <v>222</v>
      </c>
      <c r="I83" s="137">
        <v>32</v>
      </c>
      <c r="J83" s="138">
        <v>6.4960629921259843</v>
      </c>
      <c r="K83" s="138">
        <v>19</v>
      </c>
      <c r="L83" s="139">
        <v>52</v>
      </c>
      <c r="M83" s="132">
        <v>38.5</v>
      </c>
      <c r="N83" s="132">
        <v>13</v>
      </c>
      <c r="O83" s="132">
        <v>24.5</v>
      </c>
      <c r="P83" s="131">
        <v>54.5</v>
      </c>
      <c r="Q83" s="140">
        <v>90</v>
      </c>
      <c r="R83" s="133" t="s">
        <v>844</v>
      </c>
      <c r="S83" s="61" t="s">
        <v>395</v>
      </c>
      <c r="T83" s="61" t="s">
        <v>800</v>
      </c>
      <c r="U83" s="61" t="s">
        <v>695</v>
      </c>
      <c r="V83" s="61" t="s">
        <v>681</v>
      </c>
      <c r="W83" s="61" t="s">
        <v>316</v>
      </c>
      <c r="X83" s="61" t="s">
        <v>696</v>
      </c>
      <c r="Y83" s="157" t="s">
        <v>845</v>
      </c>
      <c r="Z83" s="61" t="s">
        <v>225</v>
      </c>
      <c r="AA83" s="61" t="s">
        <v>719</v>
      </c>
      <c r="AB83" s="159" t="s">
        <v>19</v>
      </c>
      <c r="AC83" s="135" t="s">
        <v>224</v>
      </c>
      <c r="AD83" s="61" t="s">
        <v>435</v>
      </c>
    </row>
    <row r="84" spans="1:30" ht="100.25" customHeight="1" x14ac:dyDescent="0.2">
      <c r="A84" s="135" t="s">
        <v>26</v>
      </c>
      <c r="B84" s="135" t="s">
        <v>26</v>
      </c>
      <c r="C84" s="125" t="s">
        <v>876</v>
      </c>
      <c r="D84" s="126">
        <v>191500018906</v>
      </c>
      <c r="E84" s="61" t="s">
        <v>877</v>
      </c>
      <c r="F84" s="136">
        <v>343</v>
      </c>
      <c r="G84" s="127">
        <f t="shared" si="1"/>
        <v>240.1</v>
      </c>
      <c r="H84" s="135" t="s">
        <v>222</v>
      </c>
      <c r="I84" s="137">
        <v>32</v>
      </c>
      <c r="J84" s="138">
        <v>6.4960629921259843</v>
      </c>
      <c r="K84" s="138">
        <v>19</v>
      </c>
      <c r="L84" s="139">
        <v>52</v>
      </c>
      <c r="M84" s="132">
        <v>38.5</v>
      </c>
      <c r="N84" s="132">
        <v>13</v>
      </c>
      <c r="O84" s="132">
        <v>24.5</v>
      </c>
      <c r="P84" s="131">
        <v>54.5</v>
      </c>
      <c r="Q84" s="140">
        <v>90</v>
      </c>
      <c r="R84" s="133" t="s">
        <v>848</v>
      </c>
      <c r="S84" s="61" t="s">
        <v>395</v>
      </c>
      <c r="T84" s="61" t="s">
        <v>800</v>
      </c>
      <c r="U84" s="61" t="s">
        <v>695</v>
      </c>
      <c r="V84" s="61" t="s">
        <v>681</v>
      </c>
      <c r="W84" s="61" t="s">
        <v>316</v>
      </c>
      <c r="X84" s="61" t="s">
        <v>696</v>
      </c>
      <c r="Y84" s="157" t="s">
        <v>849</v>
      </c>
      <c r="Z84" s="61" t="s">
        <v>225</v>
      </c>
      <c r="AA84" s="61" t="s">
        <v>719</v>
      </c>
      <c r="AB84" s="159" t="s">
        <v>19</v>
      </c>
      <c r="AC84" s="135" t="s">
        <v>224</v>
      </c>
      <c r="AD84" s="61" t="s">
        <v>435</v>
      </c>
    </row>
    <row r="85" spans="1:30" ht="100.25" customHeight="1" x14ac:dyDescent="0.2">
      <c r="A85" s="135" t="s">
        <v>26</v>
      </c>
      <c r="B85" s="135" t="s">
        <v>26</v>
      </c>
      <c r="C85" s="125" t="s">
        <v>878</v>
      </c>
      <c r="D85" s="126">
        <v>191500018814</v>
      </c>
      <c r="E85" s="61" t="s">
        <v>879</v>
      </c>
      <c r="F85" s="136">
        <v>389</v>
      </c>
      <c r="G85" s="127">
        <f t="shared" si="1"/>
        <v>272.29999999999995</v>
      </c>
      <c r="H85" s="135" t="s">
        <v>759</v>
      </c>
      <c r="I85" s="137">
        <v>32</v>
      </c>
      <c r="J85" s="138">
        <v>6.4960629921259843</v>
      </c>
      <c r="K85" s="138">
        <v>19</v>
      </c>
      <c r="L85" s="139">
        <v>52</v>
      </c>
      <c r="M85" s="132">
        <v>38.5</v>
      </c>
      <c r="N85" s="132">
        <v>13</v>
      </c>
      <c r="O85" s="132">
        <v>24.5</v>
      </c>
      <c r="P85" s="131">
        <v>54.5</v>
      </c>
      <c r="Q85" s="140">
        <v>90</v>
      </c>
      <c r="R85" s="133" t="s">
        <v>844</v>
      </c>
      <c r="S85" s="61" t="s">
        <v>395</v>
      </c>
      <c r="T85" s="61" t="s">
        <v>800</v>
      </c>
      <c r="U85" s="61" t="s">
        <v>695</v>
      </c>
      <c r="V85" s="61" t="s">
        <v>681</v>
      </c>
      <c r="W85" s="61" t="s">
        <v>316</v>
      </c>
      <c r="X85" s="61" t="s">
        <v>696</v>
      </c>
      <c r="Y85" s="157" t="s">
        <v>845</v>
      </c>
      <c r="Z85" s="61" t="s">
        <v>225</v>
      </c>
      <c r="AA85" s="61" t="s">
        <v>719</v>
      </c>
      <c r="AB85" s="159" t="s">
        <v>19</v>
      </c>
      <c r="AC85" s="135" t="s">
        <v>224</v>
      </c>
      <c r="AD85" s="61" t="s">
        <v>435</v>
      </c>
    </row>
    <row r="86" spans="1:30" ht="100.25" customHeight="1" x14ac:dyDescent="0.2">
      <c r="A86" s="135" t="s">
        <v>26</v>
      </c>
      <c r="B86" s="135" t="s">
        <v>26</v>
      </c>
      <c r="C86" s="125" t="s">
        <v>880</v>
      </c>
      <c r="D86" s="126">
        <v>191500018913</v>
      </c>
      <c r="E86" s="61" t="s">
        <v>881</v>
      </c>
      <c r="F86" s="136">
        <v>389</v>
      </c>
      <c r="G86" s="127">
        <f t="shared" si="1"/>
        <v>272.29999999999995</v>
      </c>
      <c r="H86" s="135" t="s">
        <v>759</v>
      </c>
      <c r="I86" s="137">
        <v>32</v>
      </c>
      <c r="J86" s="138">
        <v>6.4960629921259843</v>
      </c>
      <c r="K86" s="138">
        <v>19</v>
      </c>
      <c r="L86" s="139">
        <v>52</v>
      </c>
      <c r="M86" s="132">
        <v>38.5</v>
      </c>
      <c r="N86" s="132">
        <v>13</v>
      </c>
      <c r="O86" s="132">
        <v>24.5</v>
      </c>
      <c r="P86" s="131">
        <v>54.5</v>
      </c>
      <c r="Q86" s="140">
        <v>90</v>
      </c>
      <c r="R86" s="133" t="s">
        <v>848</v>
      </c>
      <c r="S86" s="61" t="s">
        <v>395</v>
      </c>
      <c r="T86" s="61" t="s">
        <v>800</v>
      </c>
      <c r="U86" s="61" t="s">
        <v>695</v>
      </c>
      <c r="V86" s="61" t="s">
        <v>681</v>
      </c>
      <c r="W86" s="61" t="s">
        <v>316</v>
      </c>
      <c r="X86" s="61" t="s">
        <v>696</v>
      </c>
      <c r="Y86" s="157" t="s">
        <v>849</v>
      </c>
      <c r="Z86" s="61" t="s">
        <v>225</v>
      </c>
      <c r="AA86" s="61" t="s">
        <v>719</v>
      </c>
      <c r="AB86" s="159" t="s">
        <v>19</v>
      </c>
      <c r="AC86" s="135" t="s">
        <v>224</v>
      </c>
      <c r="AD86" s="61" t="s">
        <v>435</v>
      </c>
    </row>
    <row r="87" spans="1:30" ht="100.25" customHeight="1" x14ac:dyDescent="0.2">
      <c r="A87" s="135" t="s">
        <v>26</v>
      </c>
      <c r="B87" s="135" t="s">
        <v>26</v>
      </c>
      <c r="C87" s="125" t="s">
        <v>882</v>
      </c>
      <c r="D87" s="126">
        <v>191500018821</v>
      </c>
      <c r="E87" s="61" t="s">
        <v>883</v>
      </c>
      <c r="F87" s="136">
        <v>389</v>
      </c>
      <c r="G87" s="127">
        <f t="shared" si="1"/>
        <v>272.29999999999995</v>
      </c>
      <c r="H87" s="135" t="s">
        <v>762</v>
      </c>
      <c r="I87" s="137">
        <v>32</v>
      </c>
      <c r="J87" s="138">
        <v>6.4960629921259843</v>
      </c>
      <c r="K87" s="138">
        <v>19</v>
      </c>
      <c r="L87" s="139">
        <v>52</v>
      </c>
      <c r="M87" s="132">
        <v>38.5</v>
      </c>
      <c r="N87" s="132">
        <v>13</v>
      </c>
      <c r="O87" s="132">
        <v>24.5</v>
      </c>
      <c r="P87" s="131">
        <v>54.5</v>
      </c>
      <c r="Q87" s="140">
        <v>90</v>
      </c>
      <c r="R87" s="133" t="s">
        <v>844</v>
      </c>
      <c r="S87" s="61" t="s">
        <v>395</v>
      </c>
      <c r="T87" s="61" t="s">
        <v>800</v>
      </c>
      <c r="U87" s="61" t="s">
        <v>695</v>
      </c>
      <c r="V87" s="61" t="s">
        <v>681</v>
      </c>
      <c r="W87" s="61" t="s">
        <v>316</v>
      </c>
      <c r="X87" s="61" t="s">
        <v>696</v>
      </c>
      <c r="Y87" s="157" t="s">
        <v>845</v>
      </c>
      <c r="Z87" s="61" t="s">
        <v>225</v>
      </c>
      <c r="AA87" s="61" t="s">
        <v>719</v>
      </c>
      <c r="AB87" s="159" t="s">
        <v>19</v>
      </c>
      <c r="AC87" s="135" t="s">
        <v>224</v>
      </c>
      <c r="AD87" s="61" t="s">
        <v>435</v>
      </c>
    </row>
    <row r="88" spans="1:30" ht="100.25" customHeight="1" x14ac:dyDescent="0.2">
      <c r="A88" s="135" t="s">
        <v>26</v>
      </c>
      <c r="B88" s="135" t="s">
        <v>26</v>
      </c>
      <c r="C88" s="125" t="s">
        <v>884</v>
      </c>
      <c r="D88" s="126">
        <v>191500018920</v>
      </c>
      <c r="E88" s="61" t="s">
        <v>885</v>
      </c>
      <c r="F88" s="136">
        <v>389</v>
      </c>
      <c r="G88" s="127">
        <f t="shared" si="1"/>
        <v>272.29999999999995</v>
      </c>
      <c r="H88" s="135" t="s">
        <v>762</v>
      </c>
      <c r="I88" s="137">
        <v>32</v>
      </c>
      <c r="J88" s="138">
        <v>6.4960629921259843</v>
      </c>
      <c r="K88" s="138">
        <v>19</v>
      </c>
      <c r="L88" s="139">
        <v>52</v>
      </c>
      <c r="M88" s="132">
        <v>38.5</v>
      </c>
      <c r="N88" s="132">
        <v>13</v>
      </c>
      <c r="O88" s="132">
        <v>24.5</v>
      </c>
      <c r="P88" s="131">
        <v>54.5</v>
      </c>
      <c r="Q88" s="140">
        <v>90</v>
      </c>
      <c r="R88" s="133" t="s">
        <v>848</v>
      </c>
      <c r="S88" s="61" t="s">
        <v>395</v>
      </c>
      <c r="T88" s="61" t="s">
        <v>800</v>
      </c>
      <c r="U88" s="61" t="s">
        <v>695</v>
      </c>
      <c r="V88" s="61" t="s">
        <v>681</v>
      </c>
      <c r="W88" s="61" t="s">
        <v>316</v>
      </c>
      <c r="X88" s="61" t="s">
        <v>696</v>
      </c>
      <c r="Y88" s="157" t="s">
        <v>849</v>
      </c>
      <c r="Z88" s="61" t="s">
        <v>225</v>
      </c>
      <c r="AA88" s="61" t="s">
        <v>719</v>
      </c>
      <c r="AB88" s="159" t="s">
        <v>19</v>
      </c>
      <c r="AC88" s="135" t="s">
        <v>224</v>
      </c>
      <c r="AD88" s="61" t="s">
        <v>435</v>
      </c>
    </row>
    <row r="89" spans="1:30" ht="100.25" customHeight="1" x14ac:dyDescent="0.2">
      <c r="A89" s="135" t="s">
        <v>26</v>
      </c>
      <c r="B89" s="135" t="s">
        <v>26</v>
      </c>
      <c r="C89" s="125" t="s">
        <v>886</v>
      </c>
      <c r="D89" s="126">
        <v>191500018937</v>
      </c>
      <c r="E89" s="61" t="s">
        <v>887</v>
      </c>
      <c r="F89" s="136">
        <v>384</v>
      </c>
      <c r="G89" s="127">
        <f t="shared" si="1"/>
        <v>268.79999999999995</v>
      </c>
      <c r="H89" s="135" t="s">
        <v>24</v>
      </c>
      <c r="I89" s="137">
        <v>39.75</v>
      </c>
      <c r="J89" s="138">
        <v>6.4960629921259843</v>
      </c>
      <c r="K89" s="138">
        <v>19</v>
      </c>
      <c r="L89" s="139">
        <v>77</v>
      </c>
      <c r="M89" s="132">
        <v>46</v>
      </c>
      <c r="N89" s="132">
        <v>12</v>
      </c>
      <c r="O89" s="132">
        <v>25</v>
      </c>
      <c r="P89" s="131">
        <v>80.75</v>
      </c>
      <c r="Q89" s="140">
        <v>90</v>
      </c>
      <c r="R89" s="133" t="s">
        <v>2587</v>
      </c>
      <c r="S89" s="61" t="s">
        <v>395</v>
      </c>
      <c r="T89" s="61" t="s">
        <v>2589</v>
      </c>
      <c r="U89" s="61" t="s">
        <v>695</v>
      </c>
      <c r="V89" s="61" t="s">
        <v>681</v>
      </c>
      <c r="W89" s="61" t="s">
        <v>316</v>
      </c>
      <c r="X89" s="61" t="s">
        <v>696</v>
      </c>
      <c r="Y89" s="157" t="s">
        <v>888</v>
      </c>
      <c r="Z89" s="61" t="s">
        <v>225</v>
      </c>
      <c r="AA89" s="61" t="s">
        <v>719</v>
      </c>
      <c r="AB89" s="159" t="s">
        <v>19</v>
      </c>
      <c r="AC89" s="135" t="s">
        <v>224</v>
      </c>
      <c r="AD89" s="61" t="s">
        <v>435</v>
      </c>
    </row>
    <row r="90" spans="1:30" ht="100.25" customHeight="1" x14ac:dyDescent="0.2">
      <c r="A90" s="135" t="s">
        <v>26</v>
      </c>
      <c r="B90" s="135" t="s">
        <v>26</v>
      </c>
      <c r="C90" s="125" t="s">
        <v>889</v>
      </c>
      <c r="D90" s="126">
        <v>191500019033</v>
      </c>
      <c r="E90" s="61" t="s">
        <v>890</v>
      </c>
      <c r="F90" s="136">
        <v>384</v>
      </c>
      <c r="G90" s="127">
        <f t="shared" si="1"/>
        <v>268.79999999999995</v>
      </c>
      <c r="H90" s="135" t="s">
        <v>24</v>
      </c>
      <c r="I90" s="137">
        <v>39.75</v>
      </c>
      <c r="J90" s="138">
        <v>6.4960629921259843</v>
      </c>
      <c r="K90" s="138">
        <v>19</v>
      </c>
      <c r="L90" s="139">
        <v>77</v>
      </c>
      <c r="M90" s="132">
        <v>46</v>
      </c>
      <c r="N90" s="132">
        <v>12</v>
      </c>
      <c r="O90" s="132">
        <v>25</v>
      </c>
      <c r="P90" s="131">
        <v>80.75</v>
      </c>
      <c r="Q90" s="140">
        <v>90</v>
      </c>
      <c r="R90" s="133" t="s">
        <v>2588</v>
      </c>
      <c r="S90" s="61" t="s">
        <v>395</v>
      </c>
      <c r="T90" s="61" t="s">
        <v>2589</v>
      </c>
      <c r="U90" s="61" t="s">
        <v>695</v>
      </c>
      <c r="V90" s="61" t="s">
        <v>681</v>
      </c>
      <c r="W90" s="61" t="s">
        <v>316</v>
      </c>
      <c r="X90" s="61" t="s">
        <v>696</v>
      </c>
      <c r="Y90" s="157" t="s">
        <v>891</v>
      </c>
      <c r="Z90" s="61" t="s">
        <v>225</v>
      </c>
      <c r="AA90" s="61" t="s">
        <v>719</v>
      </c>
      <c r="AB90" s="159" t="s">
        <v>19</v>
      </c>
      <c r="AC90" s="135" t="s">
        <v>224</v>
      </c>
      <c r="AD90" s="61" t="s">
        <v>435</v>
      </c>
    </row>
    <row r="91" spans="1:30" ht="100.25" customHeight="1" x14ac:dyDescent="0.2">
      <c r="A91" s="135" t="s">
        <v>26</v>
      </c>
      <c r="B91" s="135" t="s">
        <v>26</v>
      </c>
      <c r="C91" s="125" t="s">
        <v>892</v>
      </c>
      <c r="D91" s="126">
        <v>191500018944</v>
      </c>
      <c r="E91" s="61" t="s">
        <v>893</v>
      </c>
      <c r="F91" s="136">
        <v>480</v>
      </c>
      <c r="G91" s="127">
        <f t="shared" si="1"/>
        <v>336</v>
      </c>
      <c r="H91" s="135" t="s">
        <v>283</v>
      </c>
      <c r="I91" s="137">
        <v>39.75</v>
      </c>
      <c r="J91" s="138">
        <v>6.4960629921259843</v>
      </c>
      <c r="K91" s="138">
        <v>19</v>
      </c>
      <c r="L91" s="139">
        <v>77</v>
      </c>
      <c r="M91" s="132">
        <v>46</v>
      </c>
      <c r="N91" s="132">
        <v>12</v>
      </c>
      <c r="O91" s="132">
        <v>25</v>
      </c>
      <c r="P91" s="131">
        <v>80.75</v>
      </c>
      <c r="Q91" s="140">
        <v>90</v>
      </c>
      <c r="R91" s="133" t="s">
        <v>2587</v>
      </c>
      <c r="S91" s="61" t="s">
        <v>395</v>
      </c>
      <c r="T91" s="61" t="s">
        <v>2589</v>
      </c>
      <c r="U91" s="61" t="s">
        <v>695</v>
      </c>
      <c r="V91" s="61" t="s">
        <v>681</v>
      </c>
      <c r="W91" s="61" t="s">
        <v>316</v>
      </c>
      <c r="X91" s="61" t="s">
        <v>696</v>
      </c>
      <c r="Y91" s="157" t="s">
        <v>888</v>
      </c>
      <c r="Z91" s="61" t="s">
        <v>225</v>
      </c>
      <c r="AA91" s="61" t="s">
        <v>719</v>
      </c>
      <c r="AB91" s="159" t="s">
        <v>19</v>
      </c>
      <c r="AC91" s="135" t="s">
        <v>224</v>
      </c>
      <c r="AD91" s="61" t="s">
        <v>435</v>
      </c>
    </row>
    <row r="92" spans="1:30" ht="100.25" customHeight="1" x14ac:dyDescent="0.2">
      <c r="A92" s="135" t="s">
        <v>26</v>
      </c>
      <c r="B92" s="135" t="s">
        <v>26</v>
      </c>
      <c r="C92" s="125" t="s">
        <v>894</v>
      </c>
      <c r="D92" s="126">
        <v>191500019040</v>
      </c>
      <c r="E92" s="61" t="s">
        <v>895</v>
      </c>
      <c r="F92" s="136">
        <v>480</v>
      </c>
      <c r="G92" s="127">
        <f t="shared" si="1"/>
        <v>336</v>
      </c>
      <c r="H92" s="135" t="s">
        <v>283</v>
      </c>
      <c r="I92" s="137">
        <v>39.75</v>
      </c>
      <c r="J92" s="138">
        <v>6.4960629921259843</v>
      </c>
      <c r="K92" s="138">
        <v>19</v>
      </c>
      <c r="L92" s="139">
        <v>77</v>
      </c>
      <c r="M92" s="132">
        <v>46</v>
      </c>
      <c r="N92" s="132">
        <v>12</v>
      </c>
      <c r="O92" s="132">
        <v>25</v>
      </c>
      <c r="P92" s="131">
        <v>80.75</v>
      </c>
      <c r="Q92" s="140">
        <v>90</v>
      </c>
      <c r="R92" s="133" t="s">
        <v>2588</v>
      </c>
      <c r="S92" s="61" t="s">
        <v>395</v>
      </c>
      <c r="T92" s="61" t="s">
        <v>2589</v>
      </c>
      <c r="U92" s="61" t="s">
        <v>695</v>
      </c>
      <c r="V92" s="61" t="s">
        <v>681</v>
      </c>
      <c r="W92" s="61" t="s">
        <v>316</v>
      </c>
      <c r="X92" s="61" t="s">
        <v>696</v>
      </c>
      <c r="Y92" s="157" t="s">
        <v>891</v>
      </c>
      <c r="Z92" s="61" t="s">
        <v>225</v>
      </c>
      <c r="AA92" s="61" t="s">
        <v>719</v>
      </c>
      <c r="AB92" s="159" t="s">
        <v>19</v>
      </c>
      <c r="AC92" s="135" t="s">
        <v>224</v>
      </c>
      <c r="AD92" s="61" t="s">
        <v>435</v>
      </c>
    </row>
    <row r="93" spans="1:30" ht="100.25" customHeight="1" x14ac:dyDescent="0.2">
      <c r="A93" s="135" t="s">
        <v>26</v>
      </c>
      <c r="B93" s="135" t="s">
        <v>26</v>
      </c>
      <c r="C93" s="125" t="s">
        <v>896</v>
      </c>
      <c r="D93" s="126">
        <v>191500018951</v>
      </c>
      <c r="E93" s="61" t="s">
        <v>897</v>
      </c>
      <c r="F93" s="136">
        <v>480</v>
      </c>
      <c r="G93" s="127">
        <f t="shared" si="1"/>
        <v>336</v>
      </c>
      <c r="H93" s="135" t="s">
        <v>250</v>
      </c>
      <c r="I93" s="137">
        <v>39.75</v>
      </c>
      <c r="J93" s="138">
        <v>6.4960629921259843</v>
      </c>
      <c r="K93" s="138">
        <v>19</v>
      </c>
      <c r="L93" s="139">
        <v>77</v>
      </c>
      <c r="M93" s="132">
        <v>46</v>
      </c>
      <c r="N93" s="132">
        <v>12</v>
      </c>
      <c r="O93" s="132">
        <v>25</v>
      </c>
      <c r="P93" s="131">
        <v>80.75</v>
      </c>
      <c r="Q93" s="140">
        <v>90</v>
      </c>
      <c r="R93" s="133" t="s">
        <v>2587</v>
      </c>
      <c r="S93" s="61" t="s">
        <v>395</v>
      </c>
      <c r="T93" s="61" t="s">
        <v>2589</v>
      </c>
      <c r="U93" s="61" t="s">
        <v>695</v>
      </c>
      <c r="V93" s="61" t="s">
        <v>681</v>
      </c>
      <c r="W93" s="61" t="s">
        <v>316</v>
      </c>
      <c r="X93" s="61" t="s">
        <v>696</v>
      </c>
      <c r="Y93" s="157" t="s">
        <v>888</v>
      </c>
      <c r="Z93" s="61" t="s">
        <v>225</v>
      </c>
      <c r="AA93" s="61" t="s">
        <v>719</v>
      </c>
      <c r="AB93" s="159" t="s">
        <v>19</v>
      </c>
      <c r="AC93" s="135" t="s">
        <v>224</v>
      </c>
      <c r="AD93" s="61" t="s">
        <v>435</v>
      </c>
    </row>
    <row r="94" spans="1:30" ht="100.25" customHeight="1" x14ac:dyDescent="0.2">
      <c r="A94" s="135" t="s">
        <v>26</v>
      </c>
      <c r="B94" s="135" t="s">
        <v>26</v>
      </c>
      <c r="C94" s="125" t="s">
        <v>898</v>
      </c>
      <c r="D94" s="126">
        <v>191500019057</v>
      </c>
      <c r="E94" s="61" t="s">
        <v>899</v>
      </c>
      <c r="F94" s="136">
        <v>480</v>
      </c>
      <c r="G94" s="127">
        <f t="shared" si="1"/>
        <v>336</v>
      </c>
      <c r="H94" s="135" t="s">
        <v>250</v>
      </c>
      <c r="I94" s="137">
        <v>39.75</v>
      </c>
      <c r="J94" s="138">
        <v>6.4960629921259843</v>
      </c>
      <c r="K94" s="138">
        <v>19</v>
      </c>
      <c r="L94" s="139">
        <v>77</v>
      </c>
      <c r="M94" s="132">
        <v>46</v>
      </c>
      <c r="N94" s="132">
        <v>12</v>
      </c>
      <c r="O94" s="132">
        <v>25</v>
      </c>
      <c r="P94" s="131">
        <v>80.75</v>
      </c>
      <c r="Q94" s="140">
        <v>90</v>
      </c>
      <c r="R94" s="133" t="s">
        <v>2588</v>
      </c>
      <c r="S94" s="61" t="s">
        <v>395</v>
      </c>
      <c r="T94" s="61" t="s">
        <v>2589</v>
      </c>
      <c r="U94" s="61" t="s">
        <v>695</v>
      </c>
      <c r="V94" s="61" t="s">
        <v>681</v>
      </c>
      <c r="W94" s="61" t="s">
        <v>316</v>
      </c>
      <c r="X94" s="61" t="s">
        <v>696</v>
      </c>
      <c r="Y94" s="157" t="s">
        <v>891</v>
      </c>
      <c r="Z94" s="61" t="s">
        <v>225</v>
      </c>
      <c r="AA94" s="61" t="s">
        <v>719</v>
      </c>
      <c r="AB94" s="159" t="s">
        <v>19</v>
      </c>
      <c r="AC94" s="135" t="s">
        <v>224</v>
      </c>
      <c r="AD94" s="61" t="s">
        <v>435</v>
      </c>
    </row>
    <row r="95" spans="1:30" ht="100.25" customHeight="1" x14ac:dyDescent="0.2">
      <c r="A95" s="135" t="s">
        <v>26</v>
      </c>
      <c r="B95" s="135" t="s">
        <v>26</v>
      </c>
      <c r="C95" s="125" t="s">
        <v>900</v>
      </c>
      <c r="D95" s="126">
        <v>191500018968</v>
      </c>
      <c r="E95" s="61" t="s">
        <v>901</v>
      </c>
      <c r="F95" s="136">
        <v>480</v>
      </c>
      <c r="G95" s="127">
        <f t="shared" si="1"/>
        <v>336</v>
      </c>
      <c r="H95" s="135" t="s">
        <v>25</v>
      </c>
      <c r="I95" s="137">
        <v>39.75</v>
      </c>
      <c r="J95" s="138">
        <v>6.4960629921259843</v>
      </c>
      <c r="K95" s="138">
        <v>19</v>
      </c>
      <c r="L95" s="139">
        <v>77</v>
      </c>
      <c r="M95" s="132">
        <v>46</v>
      </c>
      <c r="N95" s="132">
        <v>12</v>
      </c>
      <c r="O95" s="132">
        <v>25</v>
      </c>
      <c r="P95" s="131">
        <v>80.75</v>
      </c>
      <c r="Q95" s="140">
        <v>90</v>
      </c>
      <c r="R95" s="133" t="s">
        <v>2587</v>
      </c>
      <c r="S95" s="61" t="s">
        <v>395</v>
      </c>
      <c r="T95" s="61" t="s">
        <v>2589</v>
      </c>
      <c r="U95" s="61" t="s">
        <v>695</v>
      </c>
      <c r="V95" s="61" t="s">
        <v>681</v>
      </c>
      <c r="W95" s="61" t="s">
        <v>316</v>
      </c>
      <c r="X95" s="61" t="s">
        <v>696</v>
      </c>
      <c r="Y95" s="157" t="s">
        <v>888</v>
      </c>
      <c r="Z95" s="61" t="s">
        <v>225</v>
      </c>
      <c r="AA95" s="61" t="s">
        <v>719</v>
      </c>
      <c r="AB95" s="159" t="s">
        <v>19</v>
      </c>
      <c r="AC95" s="135" t="s">
        <v>224</v>
      </c>
      <c r="AD95" s="61" t="s">
        <v>435</v>
      </c>
    </row>
    <row r="96" spans="1:30" ht="100.25" customHeight="1" x14ac:dyDescent="0.2">
      <c r="A96" s="135" t="s">
        <v>26</v>
      </c>
      <c r="B96" s="135" t="s">
        <v>26</v>
      </c>
      <c r="C96" s="125" t="s">
        <v>902</v>
      </c>
      <c r="D96" s="126">
        <v>191500019064</v>
      </c>
      <c r="E96" s="61" t="s">
        <v>903</v>
      </c>
      <c r="F96" s="136">
        <v>480</v>
      </c>
      <c r="G96" s="127">
        <f t="shared" si="1"/>
        <v>336</v>
      </c>
      <c r="H96" s="135" t="s">
        <v>25</v>
      </c>
      <c r="I96" s="137">
        <v>39.75</v>
      </c>
      <c r="J96" s="138">
        <v>6.4960629921259843</v>
      </c>
      <c r="K96" s="138">
        <v>19</v>
      </c>
      <c r="L96" s="139">
        <v>77</v>
      </c>
      <c r="M96" s="132">
        <v>46</v>
      </c>
      <c r="N96" s="132">
        <v>12</v>
      </c>
      <c r="O96" s="132">
        <v>25</v>
      </c>
      <c r="P96" s="131">
        <v>80.75</v>
      </c>
      <c r="Q96" s="140">
        <v>90</v>
      </c>
      <c r="R96" s="133" t="s">
        <v>2588</v>
      </c>
      <c r="S96" s="61" t="s">
        <v>395</v>
      </c>
      <c r="T96" s="61" t="s">
        <v>2589</v>
      </c>
      <c r="U96" s="61" t="s">
        <v>695</v>
      </c>
      <c r="V96" s="61" t="s">
        <v>681</v>
      </c>
      <c r="W96" s="61" t="s">
        <v>316</v>
      </c>
      <c r="X96" s="61" t="s">
        <v>696</v>
      </c>
      <c r="Y96" s="157" t="s">
        <v>891</v>
      </c>
      <c r="Z96" s="61" t="s">
        <v>225</v>
      </c>
      <c r="AA96" s="61" t="s">
        <v>719</v>
      </c>
      <c r="AB96" s="159" t="s">
        <v>19</v>
      </c>
      <c r="AC96" s="135" t="s">
        <v>224</v>
      </c>
      <c r="AD96" s="61" t="s">
        <v>435</v>
      </c>
    </row>
    <row r="97" spans="1:30" ht="100.25" customHeight="1" x14ac:dyDescent="0.2">
      <c r="A97" s="135" t="s">
        <v>26</v>
      </c>
      <c r="B97" s="135" t="s">
        <v>26</v>
      </c>
      <c r="C97" s="125" t="s">
        <v>904</v>
      </c>
      <c r="D97" s="126">
        <v>191500018975</v>
      </c>
      <c r="E97" s="61" t="s">
        <v>905</v>
      </c>
      <c r="F97" s="136">
        <v>480</v>
      </c>
      <c r="G97" s="127">
        <f t="shared" si="1"/>
        <v>336</v>
      </c>
      <c r="H97" s="135" t="s">
        <v>261</v>
      </c>
      <c r="I97" s="137">
        <v>39.75</v>
      </c>
      <c r="J97" s="138">
        <v>6.4960629921259843</v>
      </c>
      <c r="K97" s="138">
        <v>19</v>
      </c>
      <c r="L97" s="139">
        <v>77</v>
      </c>
      <c r="M97" s="132">
        <v>46</v>
      </c>
      <c r="N97" s="132">
        <v>12</v>
      </c>
      <c r="O97" s="132">
        <v>25</v>
      </c>
      <c r="P97" s="131">
        <v>80.75</v>
      </c>
      <c r="Q97" s="140">
        <v>90</v>
      </c>
      <c r="R97" s="133" t="s">
        <v>2587</v>
      </c>
      <c r="S97" s="61" t="s">
        <v>395</v>
      </c>
      <c r="T97" s="61" t="s">
        <v>2589</v>
      </c>
      <c r="U97" s="61" t="s">
        <v>695</v>
      </c>
      <c r="V97" s="61" t="s">
        <v>681</v>
      </c>
      <c r="W97" s="61" t="s">
        <v>316</v>
      </c>
      <c r="X97" s="61" t="s">
        <v>696</v>
      </c>
      <c r="Y97" s="157" t="s">
        <v>888</v>
      </c>
      <c r="Z97" s="61" t="s">
        <v>225</v>
      </c>
      <c r="AA97" s="61" t="s">
        <v>719</v>
      </c>
      <c r="AB97" s="159" t="s">
        <v>19</v>
      </c>
      <c r="AC97" s="135" t="s">
        <v>224</v>
      </c>
      <c r="AD97" s="61" t="s">
        <v>435</v>
      </c>
    </row>
    <row r="98" spans="1:30" ht="100.25" customHeight="1" x14ac:dyDescent="0.2">
      <c r="A98" s="135" t="s">
        <v>26</v>
      </c>
      <c r="B98" s="135" t="s">
        <v>26</v>
      </c>
      <c r="C98" s="125" t="s">
        <v>906</v>
      </c>
      <c r="D98" s="126">
        <v>191500019071</v>
      </c>
      <c r="E98" s="61" t="s">
        <v>907</v>
      </c>
      <c r="F98" s="136">
        <v>480</v>
      </c>
      <c r="G98" s="127">
        <f t="shared" si="1"/>
        <v>336</v>
      </c>
      <c r="H98" s="135" t="s">
        <v>261</v>
      </c>
      <c r="I98" s="137">
        <v>39.75</v>
      </c>
      <c r="J98" s="138">
        <v>6.4960629921259843</v>
      </c>
      <c r="K98" s="138">
        <v>19</v>
      </c>
      <c r="L98" s="139">
        <v>77</v>
      </c>
      <c r="M98" s="132">
        <v>46</v>
      </c>
      <c r="N98" s="132">
        <v>12</v>
      </c>
      <c r="O98" s="132">
        <v>25</v>
      </c>
      <c r="P98" s="131">
        <v>80.75</v>
      </c>
      <c r="Q98" s="140">
        <v>90</v>
      </c>
      <c r="R98" s="133" t="s">
        <v>2588</v>
      </c>
      <c r="S98" s="61" t="s">
        <v>395</v>
      </c>
      <c r="T98" s="61" t="s">
        <v>2589</v>
      </c>
      <c r="U98" s="61" t="s">
        <v>695</v>
      </c>
      <c r="V98" s="61" t="s">
        <v>681</v>
      </c>
      <c r="W98" s="61" t="s">
        <v>316</v>
      </c>
      <c r="X98" s="61" t="s">
        <v>696</v>
      </c>
      <c r="Y98" s="157" t="s">
        <v>891</v>
      </c>
      <c r="Z98" s="61" t="s">
        <v>225</v>
      </c>
      <c r="AA98" s="61" t="s">
        <v>719</v>
      </c>
      <c r="AB98" s="159" t="s">
        <v>19</v>
      </c>
      <c r="AC98" s="135" t="s">
        <v>224</v>
      </c>
      <c r="AD98" s="61" t="s">
        <v>435</v>
      </c>
    </row>
    <row r="99" spans="1:30" ht="100.25" customHeight="1" x14ac:dyDescent="0.2">
      <c r="A99" s="135" t="s">
        <v>26</v>
      </c>
      <c r="B99" s="135" t="s">
        <v>26</v>
      </c>
      <c r="C99" s="125" t="s">
        <v>908</v>
      </c>
      <c r="D99" s="126">
        <v>191500018982</v>
      </c>
      <c r="E99" s="61" t="s">
        <v>909</v>
      </c>
      <c r="F99" s="136">
        <v>480</v>
      </c>
      <c r="G99" s="127">
        <f t="shared" si="1"/>
        <v>336</v>
      </c>
      <c r="H99" s="135" t="s">
        <v>223</v>
      </c>
      <c r="I99" s="137">
        <v>39.75</v>
      </c>
      <c r="J99" s="138">
        <v>6.4960629921259843</v>
      </c>
      <c r="K99" s="138">
        <v>19</v>
      </c>
      <c r="L99" s="139">
        <v>77</v>
      </c>
      <c r="M99" s="132">
        <v>46</v>
      </c>
      <c r="N99" s="132">
        <v>12</v>
      </c>
      <c r="O99" s="132">
        <v>25</v>
      </c>
      <c r="P99" s="131">
        <v>80.75</v>
      </c>
      <c r="Q99" s="140">
        <v>90</v>
      </c>
      <c r="R99" s="133" t="s">
        <v>2587</v>
      </c>
      <c r="S99" s="61" t="s">
        <v>395</v>
      </c>
      <c r="T99" s="61" t="s">
        <v>2589</v>
      </c>
      <c r="U99" s="61" t="s">
        <v>695</v>
      </c>
      <c r="V99" s="61" t="s">
        <v>681</v>
      </c>
      <c r="W99" s="61" t="s">
        <v>316</v>
      </c>
      <c r="X99" s="61" t="s">
        <v>696</v>
      </c>
      <c r="Y99" s="157" t="s">
        <v>888</v>
      </c>
      <c r="Z99" s="61" t="s">
        <v>225</v>
      </c>
      <c r="AA99" s="61" t="s">
        <v>719</v>
      </c>
      <c r="AB99" s="159" t="s">
        <v>19</v>
      </c>
      <c r="AC99" s="135" t="s">
        <v>224</v>
      </c>
      <c r="AD99" s="61" t="s">
        <v>435</v>
      </c>
    </row>
    <row r="100" spans="1:30" ht="100.25" customHeight="1" x14ac:dyDescent="0.2">
      <c r="A100" s="135" t="s">
        <v>26</v>
      </c>
      <c r="B100" s="135" t="s">
        <v>26</v>
      </c>
      <c r="C100" s="125" t="s">
        <v>910</v>
      </c>
      <c r="D100" s="126">
        <v>191500019088</v>
      </c>
      <c r="E100" s="61" t="s">
        <v>911</v>
      </c>
      <c r="F100" s="136">
        <v>480</v>
      </c>
      <c r="G100" s="127">
        <f t="shared" si="1"/>
        <v>336</v>
      </c>
      <c r="H100" s="135" t="s">
        <v>223</v>
      </c>
      <c r="I100" s="137">
        <v>39.75</v>
      </c>
      <c r="J100" s="138">
        <v>6.4960629921259843</v>
      </c>
      <c r="K100" s="138">
        <v>19</v>
      </c>
      <c r="L100" s="139">
        <v>77</v>
      </c>
      <c r="M100" s="132">
        <v>46</v>
      </c>
      <c r="N100" s="132">
        <v>12</v>
      </c>
      <c r="O100" s="132">
        <v>25</v>
      </c>
      <c r="P100" s="131">
        <v>80.75</v>
      </c>
      <c r="Q100" s="140">
        <v>90</v>
      </c>
      <c r="R100" s="133" t="s">
        <v>2588</v>
      </c>
      <c r="S100" s="61" t="s">
        <v>395</v>
      </c>
      <c r="T100" s="61" t="s">
        <v>2589</v>
      </c>
      <c r="U100" s="61" t="s">
        <v>695</v>
      </c>
      <c r="V100" s="61" t="s">
        <v>681</v>
      </c>
      <c r="W100" s="61" t="s">
        <v>316</v>
      </c>
      <c r="X100" s="61" t="s">
        <v>696</v>
      </c>
      <c r="Y100" s="157" t="s">
        <v>891</v>
      </c>
      <c r="Z100" s="61" t="s">
        <v>225</v>
      </c>
      <c r="AA100" s="61" t="s">
        <v>719</v>
      </c>
      <c r="AB100" s="159" t="s">
        <v>19</v>
      </c>
      <c r="AC100" s="135" t="s">
        <v>224</v>
      </c>
      <c r="AD100" s="61" t="s">
        <v>435</v>
      </c>
    </row>
    <row r="101" spans="1:30" ht="100.25" customHeight="1" x14ac:dyDescent="0.2">
      <c r="A101" s="135" t="s">
        <v>26</v>
      </c>
      <c r="B101" s="135" t="s">
        <v>26</v>
      </c>
      <c r="C101" s="125" t="s">
        <v>912</v>
      </c>
      <c r="D101" s="126">
        <v>191500018999</v>
      </c>
      <c r="E101" s="61" t="s">
        <v>913</v>
      </c>
      <c r="F101" s="136">
        <v>480</v>
      </c>
      <c r="G101" s="127">
        <f t="shared" si="1"/>
        <v>336</v>
      </c>
      <c r="H101" s="135" t="s">
        <v>754</v>
      </c>
      <c r="I101" s="137">
        <v>39.75</v>
      </c>
      <c r="J101" s="138">
        <v>6.4960629921259843</v>
      </c>
      <c r="K101" s="138">
        <v>19</v>
      </c>
      <c r="L101" s="139">
        <v>77</v>
      </c>
      <c r="M101" s="132">
        <v>46</v>
      </c>
      <c r="N101" s="132">
        <v>12</v>
      </c>
      <c r="O101" s="132">
        <v>25</v>
      </c>
      <c r="P101" s="131">
        <v>80.75</v>
      </c>
      <c r="Q101" s="140">
        <v>90</v>
      </c>
      <c r="R101" s="133" t="s">
        <v>2587</v>
      </c>
      <c r="S101" s="61" t="s">
        <v>395</v>
      </c>
      <c r="T101" s="61" t="s">
        <v>2589</v>
      </c>
      <c r="U101" s="61" t="s">
        <v>695</v>
      </c>
      <c r="V101" s="61" t="s">
        <v>681</v>
      </c>
      <c r="W101" s="61" t="s">
        <v>316</v>
      </c>
      <c r="X101" s="61" t="s">
        <v>696</v>
      </c>
      <c r="Y101" s="157" t="s">
        <v>888</v>
      </c>
      <c r="Z101" s="61" t="s">
        <v>225</v>
      </c>
      <c r="AA101" s="61" t="s">
        <v>719</v>
      </c>
      <c r="AB101" s="159" t="s">
        <v>19</v>
      </c>
      <c r="AC101" s="135" t="s">
        <v>224</v>
      </c>
      <c r="AD101" s="61" t="s">
        <v>435</v>
      </c>
    </row>
    <row r="102" spans="1:30" ht="100.25" customHeight="1" x14ac:dyDescent="0.2">
      <c r="A102" s="135" t="s">
        <v>26</v>
      </c>
      <c r="B102" s="135" t="s">
        <v>26</v>
      </c>
      <c r="C102" s="125" t="s">
        <v>914</v>
      </c>
      <c r="D102" s="126">
        <v>191500019095</v>
      </c>
      <c r="E102" s="61" t="s">
        <v>915</v>
      </c>
      <c r="F102" s="136">
        <v>480</v>
      </c>
      <c r="G102" s="127">
        <f t="shared" si="1"/>
        <v>336</v>
      </c>
      <c r="H102" s="135" t="s">
        <v>754</v>
      </c>
      <c r="I102" s="137">
        <v>39.75</v>
      </c>
      <c r="J102" s="138">
        <v>6.4960629921259843</v>
      </c>
      <c r="K102" s="138">
        <v>19</v>
      </c>
      <c r="L102" s="139">
        <v>77</v>
      </c>
      <c r="M102" s="132">
        <v>46</v>
      </c>
      <c r="N102" s="132">
        <v>12</v>
      </c>
      <c r="O102" s="132">
        <v>25</v>
      </c>
      <c r="P102" s="131">
        <v>80.75</v>
      </c>
      <c r="Q102" s="140">
        <v>90</v>
      </c>
      <c r="R102" s="133" t="s">
        <v>2588</v>
      </c>
      <c r="S102" s="61" t="s">
        <v>395</v>
      </c>
      <c r="T102" s="61" t="s">
        <v>2589</v>
      </c>
      <c r="U102" s="61" t="s">
        <v>695</v>
      </c>
      <c r="V102" s="61" t="s">
        <v>681</v>
      </c>
      <c r="W102" s="61" t="s">
        <v>316</v>
      </c>
      <c r="X102" s="61" t="s">
        <v>696</v>
      </c>
      <c r="Y102" s="157" t="s">
        <v>891</v>
      </c>
      <c r="Z102" s="61" t="s">
        <v>225</v>
      </c>
      <c r="AA102" s="61" t="s">
        <v>719</v>
      </c>
      <c r="AB102" s="159" t="s">
        <v>19</v>
      </c>
      <c r="AC102" s="135" t="s">
        <v>224</v>
      </c>
      <c r="AD102" s="61" t="s">
        <v>435</v>
      </c>
    </row>
    <row r="103" spans="1:30" ht="100.25" customHeight="1" x14ac:dyDescent="0.2">
      <c r="A103" s="135" t="s">
        <v>26</v>
      </c>
      <c r="B103" s="135" t="s">
        <v>26</v>
      </c>
      <c r="C103" s="125" t="s">
        <v>916</v>
      </c>
      <c r="D103" s="126">
        <v>191500019002</v>
      </c>
      <c r="E103" s="61" t="s">
        <v>917</v>
      </c>
      <c r="F103" s="136">
        <v>423</v>
      </c>
      <c r="G103" s="127">
        <f t="shared" si="1"/>
        <v>296.09999999999997</v>
      </c>
      <c r="H103" s="135" t="s">
        <v>222</v>
      </c>
      <c r="I103" s="137">
        <v>39.75</v>
      </c>
      <c r="J103" s="138">
        <v>6.4960629921259843</v>
      </c>
      <c r="K103" s="138">
        <v>19</v>
      </c>
      <c r="L103" s="139">
        <v>77</v>
      </c>
      <c r="M103" s="132">
        <v>46</v>
      </c>
      <c r="N103" s="132">
        <v>12</v>
      </c>
      <c r="O103" s="132">
        <v>25</v>
      </c>
      <c r="P103" s="131">
        <v>80.75</v>
      </c>
      <c r="Q103" s="140">
        <v>90</v>
      </c>
      <c r="R103" s="133" t="s">
        <v>2587</v>
      </c>
      <c r="S103" s="61" t="s">
        <v>395</v>
      </c>
      <c r="T103" s="61" t="s">
        <v>2589</v>
      </c>
      <c r="U103" s="61" t="s">
        <v>695</v>
      </c>
      <c r="V103" s="61" t="s">
        <v>681</v>
      </c>
      <c r="W103" s="61" t="s">
        <v>316</v>
      </c>
      <c r="X103" s="61" t="s">
        <v>696</v>
      </c>
      <c r="Y103" s="157" t="s">
        <v>888</v>
      </c>
      <c r="Z103" s="61" t="s">
        <v>225</v>
      </c>
      <c r="AA103" s="61" t="s">
        <v>719</v>
      </c>
      <c r="AB103" s="159" t="s">
        <v>19</v>
      </c>
      <c r="AC103" s="135" t="s">
        <v>224</v>
      </c>
      <c r="AD103" s="61" t="s">
        <v>435</v>
      </c>
    </row>
    <row r="104" spans="1:30" ht="100.25" customHeight="1" x14ac:dyDescent="0.2">
      <c r="A104" s="135" t="s">
        <v>26</v>
      </c>
      <c r="B104" s="135" t="s">
        <v>26</v>
      </c>
      <c r="C104" s="125" t="s">
        <v>918</v>
      </c>
      <c r="D104" s="126">
        <v>191500019101</v>
      </c>
      <c r="E104" s="61" t="s">
        <v>919</v>
      </c>
      <c r="F104" s="136">
        <v>423</v>
      </c>
      <c r="G104" s="127">
        <f t="shared" si="1"/>
        <v>296.09999999999997</v>
      </c>
      <c r="H104" s="135" t="s">
        <v>222</v>
      </c>
      <c r="I104" s="137">
        <v>39.75</v>
      </c>
      <c r="J104" s="138">
        <v>6.4960629921259843</v>
      </c>
      <c r="K104" s="138">
        <v>19</v>
      </c>
      <c r="L104" s="139">
        <v>77</v>
      </c>
      <c r="M104" s="132">
        <v>46</v>
      </c>
      <c r="N104" s="132">
        <v>12</v>
      </c>
      <c r="O104" s="132">
        <v>25</v>
      </c>
      <c r="P104" s="131">
        <v>80.75</v>
      </c>
      <c r="Q104" s="140">
        <v>90</v>
      </c>
      <c r="R104" s="133" t="s">
        <v>2588</v>
      </c>
      <c r="S104" s="61" t="s">
        <v>395</v>
      </c>
      <c r="T104" s="61" t="s">
        <v>2589</v>
      </c>
      <c r="U104" s="61" t="s">
        <v>695</v>
      </c>
      <c r="V104" s="61" t="s">
        <v>681</v>
      </c>
      <c r="W104" s="61" t="s">
        <v>316</v>
      </c>
      <c r="X104" s="61" t="s">
        <v>696</v>
      </c>
      <c r="Y104" s="157" t="s">
        <v>891</v>
      </c>
      <c r="Z104" s="61" t="s">
        <v>225</v>
      </c>
      <c r="AA104" s="61" t="s">
        <v>719</v>
      </c>
      <c r="AB104" s="159" t="s">
        <v>19</v>
      </c>
      <c r="AC104" s="135" t="s">
        <v>224</v>
      </c>
      <c r="AD104" s="61" t="s">
        <v>435</v>
      </c>
    </row>
    <row r="105" spans="1:30" ht="100.25" customHeight="1" x14ac:dyDescent="0.2">
      <c r="A105" s="135" t="s">
        <v>26</v>
      </c>
      <c r="B105" s="135" t="s">
        <v>26</v>
      </c>
      <c r="C105" s="125" t="s">
        <v>920</v>
      </c>
      <c r="D105" s="126">
        <v>191500019019</v>
      </c>
      <c r="E105" s="61" t="s">
        <v>921</v>
      </c>
      <c r="F105" s="136">
        <v>480</v>
      </c>
      <c r="G105" s="127">
        <f t="shared" si="1"/>
        <v>336</v>
      </c>
      <c r="H105" s="135" t="s">
        <v>759</v>
      </c>
      <c r="I105" s="137">
        <v>39.75</v>
      </c>
      <c r="J105" s="138">
        <v>6.4960629921259843</v>
      </c>
      <c r="K105" s="138">
        <v>19</v>
      </c>
      <c r="L105" s="139">
        <v>77</v>
      </c>
      <c r="M105" s="132">
        <v>46</v>
      </c>
      <c r="N105" s="132">
        <v>12</v>
      </c>
      <c r="O105" s="132">
        <v>25</v>
      </c>
      <c r="P105" s="131">
        <v>80.75</v>
      </c>
      <c r="Q105" s="140">
        <v>90</v>
      </c>
      <c r="R105" s="133" t="s">
        <v>2587</v>
      </c>
      <c r="S105" s="61" t="s">
        <v>395</v>
      </c>
      <c r="T105" s="61" t="s">
        <v>2589</v>
      </c>
      <c r="U105" s="61" t="s">
        <v>695</v>
      </c>
      <c r="V105" s="61" t="s">
        <v>681</v>
      </c>
      <c r="W105" s="61" t="s">
        <v>316</v>
      </c>
      <c r="X105" s="61" t="s">
        <v>696</v>
      </c>
      <c r="Y105" s="157" t="s">
        <v>888</v>
      </c>
      <c r="Z105" s="61" t="s">
        <v>225</v>
      </c>
      <c r="AA105" s="61" t="s">
        <v>719</v>
      </c>
      <c r="AB105" s="159" t="s">
        <v>19</v>
      </c>
      <c r="AC105" s="135" t="s">
        <v>224</v>
      </c>
      <c r="AD105" s="61" t="s">
        <v>435</v>
      </c>
    </row>
    <row r="106" spans="1:30" ht="100.25" customHeight="1" x14ac:dyDescent="0.2">
      <c r="A106" s="135" t="s">
        <v>26</v>
      </c>
      <c r="B106" s="135" t="s">
        <v>26</v>
      </c>
      <c r="C106" s="125" t="s">
        <v>922</v>
      </c>
      <c r="D106" s="126">
        <v>191500019118</v>
      </c>
      <c r="E106" s="61" t="s">
        <v>923</v>
      </c>
      <c r="F106" s="136">
        <v>480</v>
      </c>
      <c r="G106" s="127">
        <f t="shared" si="1"/>
        <v>336</v>
      </c>
      <c r="H106" s="135" t="s">
        <v>759</v>
      </c>
      <c r="I106" s="137">
        <v>39.75</v>
      </c>
      <c r="J106" s="138">
        <v>6.4960629921259843</v>
      </c>
      <c r="K106" s="138">
        <v>19</v>
      </c>
      <c r="L106" s="139">
        <v>77</v>
      </c>
      <c r="M106" s="132">
        <v>46</v>
      </c>
      <c r="N106" s="132">
        <v>12</v>
      </c>
      <c r="O106" s="132">
        <v>25</v>
      </c>
      <c r="P106" s="131">
        <v>80.75</v>
      </c>
      <c r="Q106" s="140">
        <v>90</v>
      </c>
      <c r="R106" s="133" t="s">
        <v>2588</v>
      </c>
      <c r="S106" s="61" t="s">
        <v>395</v>
      </c>
      <c r="T106" s="61" t="s">
        <v>2589</v>
      </c>
      <c r="U106" s="61" t="s">
        <v>695</v>
      </c>
      <c r="V106" s="61" t="s">
        <v>681</v>
      </c>
      <c r="W106" s="61" t="s">
        <v>316</v>
      </c>
      <c r="X106" s="61" t="s">
        <v>696</v>
      </c>
      <c r="Y106" s="157" t="s">
        <v>891</v>
      </c>
      <c r="Z106" s="61" t="s">
        <v>225</v>
      </c>
      <c r="AA106" s="61" t="s">
        <v>719</v>
      </c>
      <c r="AB106" s="159" t="s">
        <v>19</v>
      </c>
      <c r="AC106" s="135" t="s">
        <v>224</v>
      </c>
      <c r="AD106" s="61" t="s">
        <v>435</v>
      </c>
    </row>
    <row r="107" spans="1:30" ht="100.25" customHeight="1" x14ac:dyDescent="0.2">
      <c r="A107" s="135" t="s">
        <v>26</v>
      </c>
      <c r="B107" s="135" t="s">
        <v>26</v>
      </c>
      <c r="C107" s="125" t="s">
        <v>924</v>
      </c>
      <c r="D107" s="126">
        <v>191500019026</v>
      </c>
      <c r="E107" s="61" t="s">
        <v>925</v>
      </c>
      <c r="F107" s="136">
        <v>480</v>
      </c>
      <c r="G107" s="127">
        <f t="shared" si="1"/>
        <v>336</v>
      </c>
      <c r="H107" s="135" t="s">
        <v>762</v>
      </c>
      <c r="I107" s="137">
        <v>39.75</v>
      </c>
      <c r="J107" s="138">
        <v>6.4960629921259843</v>
      </c>
      <c r="K107" s="138">
        <v>19</v>
      </c>
      <c r="L107" s="139">
        <v>77</v>
      </c>
      <c r="M107" s="132">
        <v>46</v>
      </c>
      <c r="N107" s="132">
        <v>12</v>
      </c>
      <c r="O107" s="132">
        <v>25</v>
      </c>
      <c r="P107" s="131">
        <v>80.75</v>
      </c>
      <c r="Q107" s="140">
        <v>90</v>
      </c>
      <c r="R107" s="133" t="s">
        <v>2587</v>
      </c>
      <c r="S107" s="61" t="s">
        <v>395</v>
      </c>
      <c r="T107" s="61" t="s">
        <v>2589</v>
      </c>
      <c r="U107" s="61" t="s">
        <v>695</v>
      </c>
      <c r="V107" s="61" t="s">
        <v>681</v>
      </c>
      <c r="W107" s="61" t="s">
        <v>316</v>
      </c>
      <c r="X107" s="61" t="s">
        <v>696</v>
      </c>
      <c r="Y107" s="157" t="s">
        <v>888</v>
      </c>
      <c r="Z107" s="61" t="s">
        <v>225</v>
      </c>
      <c r="AA107" s="61" t="s">
        <v>719</v>
      </c>
      <c r="AB107" s="159" t="s">
        <v>19</v>
      </c>
      <c r="AC107" s="135" t="s">
        <v>224</v>
      </c>
      <c r="AD107" s="61" t="s">
        <v>435</v>
      </c>
    </row>
    <row r="108" spans="1:30" ht="100.25" customHeight="1" x14ac:dyDescent="0.2">
      <c r="A108" s="135" t="s">
        <v>26</v>
      </c>
      <c r="B108" s="135" t="s">
        <v>26</v>
      </c>
      <c r="C108" s="125" t="s">
        <v>926</v>
      </c>
      <c r="D108" s="126">
        <v>191500019125</v>
      </c>
      <c r="E108" s="61" t="s">
        <v>927</v>
      </c>
      <c r="F108" s="136">
        <v>480</v>
      </c>
      <c r="G108" s="127">
        <f t="shared" si="1"/>
        <v>336</v>
      </c>
      <c r="H108" s="135" t="s">
        <v>762</v>
      </c>
      <c r="I108" s="137">
        <v>39.75</v>
      </c>
      <c r="J108" s="138">
        <v>6.4960629921259843</v>
      </c>
      <c r="K108" s="138">
        <v>19</v>
      </c>
      <c r="L108" s="139">
        <v>77</v>
      </c>
      <c r="M108" s="132">
        <v>46</v>
      </c>
      <c r="N108" s="132">
        <v>12</v>
      </c>
      <c r="O108" s="132">
        <v>25</v>
      </c>
      <c r="P108" s="131">
        <v>80.75</v>
      </c>
      <c r="Q108" s="140">
        <v>90</v>
      </c>
      <c r="R108" s="133" t="s">
        <v>2588</v>
      </c>
      <c r="S108" s="61" t="s">
        <v>395</v>
      </c>
      <c r="T108" s="61" t="s">
        <v>2589</v>
      </c>
      <c r="U108" s="61" t="s">
        <v>695</v>
      </c>
      <c r="V108" s="61" t="s">
        <v>681</v>
      </c>
      <c r="W108" s="61" t="s">
        <v>316</v>
      </c>
      <c r="X108" s="61" t="s">
        <v>696</v>
      </c>
      <c r="Y108" s="157" t="s">
        <v>891</v>
      </c>
      <c r="Z108" s="61" t="s">
        <v>225</v>
      </c>
      <c r="AA108" s="61" t="s">
        <v>719</v>
      </c>
      <c r="AB108" s="159" t="s">
        <v>19</v>
      </c>
      <c r="AC108" s="135" t="s">
        <v>224</v>
      </c>
      <c r="AD108" s="61" t="s">
        <v>435</v>
      </c>
    </row>
    <row r="109" spans="1:30" ht="100.25" customHeight="1" x14ac:dyDescent="0.2">
      <c r="A109" s="135" t="s">
        <v>26</v>
      </c>
      <c r="B109" s="135" t="s">
        <v>26</v>
      </c>
      <c r="C109" s="125" t="s">
        <v>928</v>
      </c>
      <c r="D109" s="126">
        <v>191500017930</v>
      </c>
      <c r="E109" s="61" t="s">
        <v>929</v>
      </c>
      <c r="F109" s="136">
        <v>445</v>
      </c>
      <c r="G109" s="127">
        <f t="shared" si="1"/>
        <v>311.5</v>
      </c>
      <c r="H109" s="135" t="s">
        <v>24</v>
      </c>
      <c r="I109" s="137">
        <v>40.5</v>
      </c>
      <c r="J109" s="138">
        <v>4.25</v>
      </c>
      <c r="K109" s="138">
        <v>19</v>
      </c>
      <c r="L109" s="139">
        <v>57.5</v>
      </c>
      <c r="M109" s="132">
        <v>46</v>
      </c>
      <c r="N109" s="132">
        <v>12</v>
      </c>
      <c r="O109" s="132">
        <v>25</v>
      </c>
      <c r="P109" s="131">
        <v>64</v>
      </c>
      <c r="Q109" s="140">
        <v>90</v>
      </c>
      <c r="R109" s="133" t="s">
        <v>2581</v>
      </c>
      <c r="S109" s="61" t="s">
        <v>395</v>
      </c>
      <c r="T109" s="61" t="s">
        <v>2583</v>
      </c>
      <c r="U109" s="61" t="s">
        <v>695</v>
      </c>
      <c r="V109" s="61" t="s">
        <v>681</v>
      </c>
      <c r="W109" s="61" t="s">
        <v>316</v>
      </c>
      <c r="X109" s="61" t="s">
        <v>696</v>
      </c>
      <c r="Y109" s="157" t="s">
        <v>930</v>
      </c>
      <c r="Z109" s="61" t="s">
        <v>225</v>
      </c>
      <c r="AA109" s="61" t="s">
        <v>719</v>
      </c>
      <c r="AB109" s="159" t="s">
        <v>19</v>
      </c>
      <c r="AC109" s="135" t="s">
        <v>224</v>
      </c>
      <c r="AD109" s="61" t="s">
        <v>435</v>
      </c>
    </row>
    <row r="110" spans="1:30" ht="100.25" customHeight="1" x14ac:dyDescent="0.2">
      <c r="A110" s="135" t="s">
        <v>26</v>
      </c>
      <c r="B110" s="135" t="s">
        <v>26</v>
      </c>
      <c r="C110" s="125" t="s">
        <v>931</v>
      </c>
      <c r="D110" s="126">
        <v>191500017978</v>
      </c>
      <c r="E110" s="61" t="s">
        <v>932</v>
      </c>
      <c r="F110" s="136">
        <v>445</v>
      </c>
      <c r="G110" s="127">
        <f t="shared" si="1"/>
        <v>311.5</v>
      </c>
      <c r="H110" s="135" t="s">
        <v>24</v>
      </c>
      <c r="I110" s="137">
        <v>40.5</v>
      </c>
      <c r="J110" s="138">
        <v>4.25</v>
      </c>
      <c r="K110" s="138">
        <v>19</v>
      </c>
      <c r="L110" s="139">
        <v>57.5</v>
      </c>
      <c r="M110" s="132">
        <v>46</v>
      </c>
      <c r="N110" s="132">
        <v>12</v>
      </c>
      <c r="O110" s="132">
        <v>25</v>
      </c>
      <c r="P110" s="131">
        <v>64</v>
      </c>
      <c r="Q110" s="140">
        <v>90</v>
      </c>
      <c r="R110" s="133" t="s">
        <v>2582</v>
      </c>
      <c r="S110" s="61" t="s">
        <v>395</v>
      </c>
      <c r="T110" s="61" t="s">
        <v>2583</v>
      </c>
      <c r="U110" s="61" t="s">
        <v>695</v>
      </c>
      <c r="V110" s="61" t="s">
        <v>681</v>
      </c>
      <c r="W110" s="61" t="s">
        <v>316</v>
      </c>
      <c r="X110" s="61" t="s">
        <v>696</v>
      </c>
      <c r="Y110" s="157" t="s">
        <v>933</v>
      </c>
      <c r="Z110" s="61" t="s">
        <v>225</v>
      </c>
      <c r="AA110" s="61" t="s">
        <v>719</v>
      </c>
      <c r="AB110" s="159" t="s">
        <v>19</v>
      </c>
      <c r="AC110" s="135" t="s">
        <v>224</v>
      </c>
      <c r="AD110" s="61" t="s">
        <v>435</v>
      </c>
    </row>
    <row r="111" spans="1:30" ht="100.25" customHeight="1" x14ac:dyDescent="0.2">
      <c r="A111" s="135" t="s">
        <v>26</v>
      </c>
      <c r="B111" s="135" t="s">
        <v>26</v>
      </c>
      <c r="C111" s="125" t="s">
        <v>934</v>
      </c>
      <c r="D111" s="126">
        <v>191500017947</v>
      </c>
      <c r="E111" s="61" t="s">
        <v>935</v>
      </c>
      <c r="F111" s="136">
        <v>556</v>
      </c>
      <c r="G111" s="127">
        <f t="shared" si="1"/>
        <v>389.2</v>
      </c>
      <c r="H111" s="135" t="s">
        <v>283</v>
      </c>
      <c r="I111" s="137">
        <v>40.5</v>
      </c>
      <c r="J111" s="138">
        <v>4.25</v>
      </c>
      <c r="K111" s="138">
        <v>19</v>
      </c>
      <c r="L111" s="139">
        <v>57.5</v>
      </c>
      <c r="M111" s="132">
        <v>46</v>
      </c>
      <c r="N111" s="132">
        <v>12</v>
      </c>
      <c r="O111" s="132">
        <v>25</v>
      </c>
      <c r="P111" s="131">
        <v>64</v>
      </c>
      <c r="Q111" s="140">
        <v>90</v>
      </c>
      <c r="R111" s="133" t="s">
        <v>2581</v>
      </c>
      <c r="S111" s="61" t="s">
        <v>395</v>
      </c>
      <c r="T111" s="61" t="s">
        <v>2583</v>
      </c>
      <c r="U111" s="61" t="s">
        <v>695</v>
      </c>
      <c r="V111" s="61" t="s">
        <v>681</v>
      </c>
      <c r="W111" s="61" t="s">
        <v>316</v>
      </c>
      <c r="X111" s="61" t="s">
        <v>696</v>
      </c>
      <c r="Y111" s="157" t="s">
        <v>930</v>
      </c>
      <c r="Z111" s="61" t="s">
        <v>225</v>
      </c>
      <c r="AA111" s="61" t="s">
        <v>719</v>
      </c>
      <c r="AB111" s="159" t="s">
        <v>19</v>
      </c>
      <c r="AC111" s="135" t="s">
        <v>224</v>
      </c>
      <c r="AD111" s="61" t="s">
        <v>435</v>
      </c>
    </row>
    <row r="112" spans="1:30" ht="100.25" customHeight="1" x14ac:dyDescent="0.2">
      <c r="A112" s="135" t="s">
        <v>26</v>
      </c>
      <c r="B112" s="135" t="s">
        <v>26</v>
      </c>
      <c r="C112" s="125" t="s">
        <v>936</v>
      </c>
      <c r="D112" s="126">
        <v>191500017985</v>
      </c>
      <c r="E112" s="61" t="s">
        <v>937</v>
      </c>
      <c r="F112" s="136">
        <v>556</v>
      </c>
      <c r="G112" s="127">
        <f t="shared" si="1"/>
        <v>389.2</v>
      </c>
      <c r="H112" s="135" t="s">
        <v>283</v>
      </c>
      <c r="I112" s="137">
        <v>40.5</v>
      </c>
      <c r="J112" s="138">
        <v>4.25</v>
      </c>
      <c r="K112" s="138">
        <v>19</v>
      </c>
      <c r="L112" s="139">
        <v>57.5</v>
      </c>
      <c r="M112" s="132">
        <v>46</v>
      </c>
      <c r="N112" s="132">
        <v>12</v>
      </c>
      <c r="O112" s="132">
        <v>25</v>
      </c>
      <c r="P112" s="131">
        <v>64</v>
      </c>
      <c r="Q112" s="140">
        <v>90</v>
      </c>
      <c r="R112" s="133" t="s">
        <v>2582</v>
      </c>
      <c r="S112" s="61" t="s">
        <v>395</v>
      </c>
      <c r="T112" s="61" t="s">
        <v>2583</v>
      </c>
      <c r="U112" s="61" t="s">
        <v>695</v>
      </c>
      <c r="V112" s="61" t="s">
        <v>681</v>
      </c>
      <c r="W112" s="61" t="s">
        <v>316</v>
      </c>
      <c r="X112" s="61" t="s">
        <v>696</v>
      </c>
      <c r="Y112" s="157" t="s">
        <v>933</v>
      </c>
      <c r="Z112" s="61" t="s">
        <v>225</v>
      </c>
      <c r="AA112" s="61" t="s">
        <v>719</v>
      </c>
      <c r="AB112" s="159" t="s">
        <v>19</v>
      </c>
      <c r="AC112" s="135" t="s">
        <v>224</v>
      </c>
      <c r="AD112" s="61" t="s">
        <v>435</v>
      </c>
    </row>
    <row r="113" spans="1:30" ht="100.25" customHeight="1" x14ac:dyDescent="0.2">
      <c r="A113" s="135" t="s">
        <v>26</v>
      </c>
      <c r="B113" s="135" t="s">
        <v>26</v>
      </c>
      <c r="C113" s="125" t="s">
        <v>938</v>
      </c>
      <c r="D113" s="126">
        <v>191500017954</v>
      </c>
      <c r="E113" s="61" t="s">
        <v>939</v>
      </c>
      <c r="F113" s="136">
        <v>556</v>
      </c>
      <c r="G113" s="127">
        <f t="shared" si="1"/>
        <v>389.2</v>
      </c>
      <c r="H113" s="135" t="s">
        <v>250</v>
      </c>
      <c r="I113" s="137">
        <v>40.5</v>
      </c>
      <c r="J113" s="138">
        <v>4.25</v>
      </c>
      <c r="K113" s="138">
        <v>19</v>
      </c>
      <c r="L113" s="139">
        <v>57.5</v>
      </c>
      <c r="M113" s="132">
        <v>46</v>
      </c>
      <c r="N113" s="132">
        <v>12</v>
      </c>
      <c r="O113" s="132">
        <v>25</v>
      </c>
      <c r="P113" s="131">
        <v>64</v>
      </c>
      <c r="Q113" s="140">
        <v>90</v>
      </c>
      <c r="R113" s="133" t="s">
        <v>2581</v>
      </c>
      <c r="S113" s="61" t="s">
        <v>395</v>
      </c>
      <c r="T113" s="61" t="s">
        <v>2583</v>
      </c>
      <c r="U113" s="61" t="s">
        <v>695</v>
      </c>
      <c r="V113" s="61" t="s">
        <v>681</v>
      </c>
      <c r="W113" s="61" t="s">
        <v>316</v>
      </c>
      <c r="X113" s="61" t="s">
        <v>696</v>
      </c>
      <c r="Y113" s="157" t="s">
        <v>930</v>
      </c>
      <c r="Z113" s="61" t="s">
        <v>225</v>
      </c>
      <c r="AA113" s="61" t="s">
        <v>719</v>
      </c>
      <c r="AB113" s="159" t="s">
        <v>19</v>
      </c>
      <c r="AC113" s="135" t="s">
        <v>224</v>
      </c>
      <c r="AD113" s="61" t="s">
        <v>435</v>
      </c>
    </row>
    <row r="114" spans="1:30" ht="100.25" customHeight="1" x14ac:dyDescent="0.2">
      <c r="A114" s="135" t="s">
        <v>26</v>
      </c>
      <c r="B114" s="135" t="s">
        <v>26</v>
      </c>
      <c r="C114" s="125" t="s">
        <v>940</v>
      </c>
      <c r="D114" s="126">
        <v>191500017992</v>
      </c>
      <c r="E114" s="61" t="s">
        <v>941</v>
      </c>
      <c r="F114" s="136">
        <v>556</v>
      </c>
      <c r="G114" s="127">
        <f t="shared" si="1"/>
        <v>389.2</v>
      </c>
      <c r="H114" s="135" t="s">
        <v>250</v>
      </c>
      <c r="I114" s="137">
        <v>40.5</v>
      </c>
      <c r="J114" s="138">
        <v>4.25</v>
      </c>
      <c r="K114" s="138">
        <v>19</v>
      </c>
      <c r="L114" s="139">
        <v>57.5</v>
      </c>
      <c r="M114" s="132">
        <v>46</v>
      </c>
      <c r="N114" s="132">
        <v>12</v>
      </c>
      <c r="O114" s="132">
        <v>25</v>
      </c>
      <c r="P114" s="131">
        <v>64</v>
      </c>
      <c r="Q114" s="140">
        <v>90</v>
      </c>
      <c r="R114" s="133" t="s">
        <v>2582</v>
      </c>
      <c r="S114" s="61" t="s">
        <v>395</v>
      </c>
      <c r="T114" s="61" t="s">
        <v>2583</v>
      </c>
      <c r="U114" s="61" t="s">
        <v>695</v>
      </c>
      <c r="V114" s="61" t="s">
        <v>681</v>
      </c>
      <c r="W114" s="61" t="s">
        <v>316</v>
      </c>
      <c r="X114" s="61" t="s">
        <v>696</v>
      </c>
      <c r="Y114" s="157" t="s">
        <v>933</v>
      </c>
      <c r="Z114" s="61" t="s">
        <v>225</v>
      </c>
      <c r="AA114" s="61" t="s">
        <v>719</v>
      </c>
      <c r="AB114" s="159" t="s">
        <v>19</v>
      </c>
      <c r="AC114" s="135" t="s">
        <v>224</v>
      </c>
      <c r="AD114" s="61" t="s">
        <v>435</v>
      </c>
    </row>
    <row r="115" spans="1:30" ht="100.25" customHeight="1" x14ac:dyDescent="0.2">
      <c r="A115" s="135" t="s">
        <v>26</v>
      </c>
      <c r="B115" s="135" t="s">
        <v>26</v>
      </c>
      <c r="C115" s="125" t="s">
        <v>942</v>
      </c>
      <c r="D115" s="126">
        <v>191500017961</v>
      </c>
      <c r="E115" s="61" t="s">
        <v>943</v>
      </c>
      <c r="F115" s="136">
        <v>556</v>
      </c>
      <c r="G115" s="127">
        <f t="shared" si="1"/>
        <v>389.2</v>
      </c>
      <c r="H115" s="135" t="s">
        <v>25</v>
      </c>
      <c r="I115" s="137">
        <v>40.5</v>
      </c>
      <c r="J115" s="138">
        <v>4.25</v>
      </c>
      <c r="K115" s="138">
        <v>19</v>
      </c>
      <c r="L115" s="139">
        <v>57.5</v>
      </c>
      <c r="M115" s="132">
        <v>46</v>
      </c>
      <c r="N115" s="132">
        <v>12</v>
      </c>
      <c r="O115" s="132">
        <v>25</v>
      </c>
      <c r="P115" s="131">
        <v>64</v>
      </c>
      <c r="Q115" s="140">
        <v>90</v>
      </c>
      <c r="R115" s="133" t="s">
        <v>2581</v>
      </c>
      <c r="S115" s="61" t="s">
        <v>395</v>
      </c>
      <c r="T115" s="61" t="s">
        <v>2583</v>
      </c>
      <c r="U115" s="61" t="s">
        <v>695</v>
      </c>
      <c r="V115" s="61" t="s">
        <v>681</v>
      </c>
      <c r="W115" s="61" t="s">
        <v>316</v>
      </c>
      <c r="X115" s="61" t="s">
        <v>696</v>
      </c>
      <c r="Y115" s="157" t="s">
        <v>930</v>
      </c>
      <c r="Z115" s="61" t="s">
        <v>225</v>
      </c>
      <c r="AA115" s="61" t="s">
        <v>719</v>
      </c>
      <c r="AB115" s="159" t="s">
        <v>19</v>
      </c>
      <c r="AC115" s="135" t="s">
        <v>224</v>
      </c>
      <c r="AD115" s="61" t="s">
        <v>435</v>
      </c>
    </row>
    <row r="116" spans="1:30" ht="100.25" customHeight="1" x14ac:dyDescent="0.2">
      <c r="A116" s="135" t="s">
        <v>26</v>
      </c>
      <c r="B116" s="135" t="s">
        <v>26</v>
      </c>
      <c r="C116" s="125" t="s">
        <v>944</v>
      </c>
      <c r="D116" s="126">
        <v>191500018005</v>
      </c>
      <c r="E116" s="61" t="s">
        <v>945</v>
      </c>
      <c r="F116" s="136">
        <v>556</v>
      </c>
      <c r="G116" s="127">
        <f t="shared" si="1"/>
        <v>389.2</v>
      </c>
      <c r="H116" s="135" t="s">
        <v>25</v>
      </c>
      <c r="I116" s="137">
        <v>40.5</v>
      </c>
      <c r="J116" s="138">
        <v>4.25</v>
      </c>
      <c r="K116" s="138">
        <v>19</v>
      </c>
      <c r="L116" s="139">
        <v>57.5</v>
      </c>
      <c r="M116" s="132">
        <v>46</v>
      </c>
      <c r="N116" s="132">
        <v>12</v>
      </c>
      <c r="O116" s="132">
        <v>25</v>
      </c>
      <c r="P116" s="131">
        <v>64</v>
      </c>
      <c r="Q116" s="140">
        <v>90</v>
      </c>
      <c r="R116" s="133" t="s">
        <v>2582</v>
      </c>
      <c r="S116" s="61" t="s">
        <v>395</v>
      </c>
      <c r="T116" s="61" t="s">
        <v>2583</v>
      </c>
      <c r="U116" s="61" t="s">
        <v>695</v>
      </c>
      <c r="V116" s="61" t="s">
        <v>681</v>
      </c>
      <c r="W116" s="61" t="s">
        <v>316</v>
      </c>
      <c r="X116" s="61" t="s">
        <v>696</v>
      </c>
      <c r="Y116" s="157" t="s">
        <v>933</v>
      </c>
      <c r="Z116" s="61" t="s">
        <v>225</v>
      </c>
      <c r="AA116" s="61" t="s">
        <v>719</v>
      </c>
      <c r="AB116" s="159" t="s">
        <v>19</v>
      </c>
      <c r="AC116" s="135" t="s">
        <v>224</v>
      </c>
      <c r="AD116" s="61" t="s">
        <v>435</v>
      </c>
    </row>
    <row r="117" spans="1:30" ht="100.25" customHeight="1" x14ac:dyDescent="0.2">
      <c r="A117" s="135" t="s">
        <v>26</v>
      </c>
      <c r="B117" s="135" t="s">
        <v>26</v>
      </c>
      <c r="C117" s="125" t="s">
        <v>946</v>
      </c>
      <c r="D117" s="126">
        <v>191500018012</v>
      </c>
      <c r="E117" s="61" t="s">
        <v>947</v>
      </c>
      <c r="F117" s="136">
        <v>640</v>
      </c>
      <c r="G117" s="127">
        <f t="shared" si="1"/>
        <v>448</v>
      </c>
      <c r="H117" s="135" t="s">
        <v>24</v>
      </c>
      <c r="I117" s="137">
        <v>48</v>
      </c>
      <c r="J117" s="138">
        <v>4</v>
      </c>
      <c r="K117" s="138">
        <v>18.75</v>
      </c>
      <c r="L117" s="139">
        <v>68.5</v>
      </c>
      <c r="M117" s="132">
        <v>53</v>
      </c>
      <c r="N117" s="132">
        <v>11</v>
      </c>
      <c r="O117" s="132">
        <v>25</v>
      </c>
      <c r="P117" s="131">
        <v>74.75</v>
      </c>
      <c r="Q117" s="140">
        <v>90</v>
      </c>
      <c r="R117" s="133" t="s">
        <v>948</v>
      </c>
      <c r="S117" s="61" t="s">
        <v>395</v>
      </c>
      <c r="T117" s="61" t="s">
        <v>800</v>
      </c>
      <c r="U117" s="61" t="s">
        <v>695</v>
      </c>
      <c r="V117" s="61" t="s">
        <v>681</v>
      </c>
      <c r="W117" s="61" t="s">
        <v>316</v>
      </c>
      <c r="X117" s="61" t="s">
        <v>696</v>
      </c>
      <c r="Y117" s="157" t="s">
        <v>949</v>
      </c>
      <c r="Z117" s="61" t="s">
        <v>225</v>
      </c>
      <c r="AA117" s="61" t="s">
        <v>719</v>
      </c>
      <c r="AB117" s="159" t="s">
        <v>19</v>
      </c>
      <c r="AC117" s="135" t="s">
        <v>224</v>
      </c>
      <c r="AD117" s="61" t="s">
        <v>435</v>
      </c>
    </row>
    <row r="118" spans="1:30" ht="100.25" customHeight="1" x14ac:dyDescent="0.2">
      <c r="A118" s="135" t="s">
        <v>26</v>
      </c>
      <c r="B118" s="135" t="s">
        <v>26</v>
      </c>
      <c r="C118" s="125" t="s">
        <v>950</v>
      </c>
      <c r="D118" s="126">
        <v>191500018029</v>
      </c>
      <c r="E118" s="61" t="s">
        <v>951</v>
      </c>
      <c r="F118" s="136">
        <v>800</v>
      </c>
      <c r="G118" s="127">
        <f t="shared" si="1"/>
        <v>560</v>
      </c>
      <c r="H118" s="135" t="s">
        <v>283</v>
      </c>
      <c r="I118" s="137">
        <v>48</v>
      </c>
      <c r="J118" s="138">
        <v>4</v>
      </c>
      <c r="K118" s="138">
        <v>18.75</v>
      </c>
      <c r="L118" s="139">
        <v>68.5</v>
      </c>
      <c r="M118" s="132">
        <v>53</v>
      </c>
      <c r="N118" s="132">
        <v>11</v>
      </c>
      <c r="O118" s="132">
        <v>25</v>
      </c>
      <c r="P118" s="131">
        <v>74.75</v>
      </c>
      <c r="Q118" s="140">
        <v>90</v>
      </c>
      <c r="R118" s="133" t="s">
        <v>948</v>
      </c>
      <c r="S118" s="61" t="s">
        <v>395</v>
      </c>
      <c r="T118" s="61" t="s">
        <v>800</v>
      </c>
      <c r="U118" s="61" t="s">
        <v>695</v>
      </c>
      <c r="V118" s="61" t="s">
        <v>681</v>
      </c>
      <c r="W118" s="61" t="s">
        <v>316</v>
      </c>
      <c r="X118" s="61" t="s">
        <v>696</v>
      </c>
      <c r="Y118" s="157" t="s">
        <v>949</v>
      </c>
      <c r="Z118" s="61" t="s">
        <v>225</v>
      </c>
      <c r="AA118" s="61" t="s">
        <v>719</v>
      </c>
      <c r="AB118" s="159" t="s">
        <v>19</v>
      </c>
      <c r="AC118" s="135" t="s">
        <v>224</v>
      </c>
      <c r="AD118" s="61" t="s">
        <v>435</v>
      </c>
    </row>
    <row r="119" spans="1:30" ht="100.25" customHeight="1" x14ac:dyDescent="0.2">
      <c r="A119" s="135" t="s">
        <v>26</v>
      </c>
      <c r="B119" s="135" t="s">
        <v>26</v>
      </c>
      <c r="C119" s="125" t="s">
        <v>952</v>
      </c>
      <c r="D119" s="126">
        <v>191500018036</v>
      </c>
      <c r="E119" s="61" t="s">
        <v>953</v>
      </c>
      <c r="F119" s="136">
        <v>800</v>
      </c>
      <c r="G119" s="127">
        <f t="shared" si="1"/>
        <v>560</v>
      </c>
      <c r="H119" s="135" t="s">
        <v>250</v>
      </c>
      <c r="I119" s="137">
        <v>48</v>
      </c>
      <c r="J119" s="138">
        <v>4</v>
      </c>
      <c r="K119" s="138">
        <v>18.75</v>
      </c>
      <c r="L119" s="139">
        <v>68.5</v>
      </c>
      <c r="M119" s="132">
        <v>53</v>
      </c>
      <c r="N119" s="132">
        <v>11</v>
      </c>
      <c r="O119" s="132">
        <v>25</v>
      </c>
      <c r="P119" s="131">
        <v>74.75</v>
      </c>
      <c r="Q119" s="140">
        <v>90</v>
      </c>
      <c r="R119" s="133" t="s">
        <v>948</v>
      </c>
      <c r="S119" s="61" t="s">
        <v>395</v>
      </c>
      <c r="T119" s="61" t="s">
        <v>800</v>
      </c>
      <c r="U119" s="61" t="s">
        <v>695</v>
      </c>
      <c r="V119" s="61" t="s">
        <v>681</v>
      </c>
      <c r="W119" s="61" t="s">
        <v>316</v>
      </c>
      <c r="X119" s="61" t="s">
        <v>696</v>
      </c>
      <c r="Y119" s="157" t="s">
        <v>949</v>
      </c>
      <c r="Z119" s="61" t="s">
        <v>225</v>
      </c>
      <c r="AA119" s="61" t="s">
        <v>719</v>
      </c>
      <c r="AB119" s="159" t="s">
        <v>19</v>
      </c>
      <c r="AC119" s="135" t="s">
        <v>224</v>
      </c>
      <c r="AD119" s="61" t="s">
        <v>435</v>
      </c>
    </row>
    <row r="120" spans="1:30" ht="100.25" customHeight="1" x14ac:dyDescent="0.2">
      <c r="A120" s="135" t="s">
        <v>26</v>
      </c>
      <c r="B120" s="135" t="s">
        <v>26</v>
      </c>
      <c r="C120" s="125" t="s">
        <v>954</v>
      </c>
      <c r="D120" s="126">
        <v>191500018043</v>
      </c>
      <c r="E120" s="61" t="s">
        <v>955</v>
      </c>
      <c r="F120" s="136">
        <v>800</v>
      </c>
      <c r="G120" s="127">
        <f t="shared" si="1"/>
        <v>560</v>
      </c>
      <c r="H120" s="135" t="s">
        <v>25</v>
      </c>
      <c r="I120" s="137">
        <v>48</v>
      </c>
      <c r="J120" s="138">
        <v>4</v>
      </c>
      <c r="K120" s="138">
        <v>18.75</v>
      </c>
      <c r="L120" s="139">
        <v>68.5</v>
      </c>
      <c r="M120" s="132">
        <v>53</v>
      </c>
      <c r="N120" s="132">
        <v>11</v>
      </c>
      <c r="O120" s="132">
        <v>25</v>
      </c>
      <c r="P120" s="131">
        <v>74.75</v>
      </c>
      <c r="Q120" s="140">
        <v>90</v>
      </c>
      <c r="R120" s="133" t="s">
        <v>948</v>
      </c>
      <c r="S120" s="61" t="s">
        <v>395</v>
      </c>
      <c r="T120" s="61" t="s">
        <v>800</v>
      </c>
      <c r="U120" s="61" t="s">
        <v>695</v>
      </c>
      <c r="V120" s="61" t="s">
        <v>681</v>
      </c>
      <c r="W120" s="61" t="s">
        <v>316</v>
      </c>
      <c r="X120" s="61" t="s">
        <v>696</v>
      </c>
      <c r="Y120" s="157" t="s">
        <v>949</v>
      </c>
      <c r="Z120" s="61" t="s">
        <v>225</v>
      </c>
      <c r="AA120" s="61" t="s">
        <v>719</v>
      </c>
      <c r="AB120" s="159" t="s">
        <v>19</v>
      </c>
      <c r="AC120" s="135" t="s">
        <v>224</v>
      </c>
      <c r="AD120" s="61" t="s">
        <v>435</v>
      </c>
    </row>
    <row r="121" spans="1:30" ht="100.25" customHeight="1" x14ac:dyDescent="0.2">
      <c r="A121" s="135" t="s">
        <v>26</v>
      </c>
      <c r="B121" s="135" t="s">
        <v>26</v>
      </c>
      <c r="C121" s="125" t="s">
        <v>956</v>
      </c>
      <c r="D121" s="126">
        <v>191500018050</v>
      </c>
      <c r="E121" s="61" t="s">
        <v>957</v>
      </c>
      <c r="F121" s="136">
        <v>371</v>
      </c>
      <c r="G121" s="127">
        <f t="shared" si="1"/>
        <v>259.7</v>
      </c>
      <c r="H121" s="135" t="s">
        <v>24</v>
      </c>
      <c r="I121" s="137">
        <v>32.25</v>
      </c>
      <c r="J121" s="138">
        <v>4.25</v>
      </c>
      <c r="K121" s="138">
        <v>18.75</v>
      </c>
      <c r="L121" s="139">
        <v>44.75</v>
      </c>
      <c r="M121" s="132">
        <v>48.5</v>
      </c>
      <c r="N121" s="132">
        <v>13</v>
      </c>
      <c r="O121" s="132">
        <v>24.5</v>
      </c>
      <c r="P121" s="131">
        <v>47.25</v>
      </c>
      <c r="Q121" s="140">
        <v>90</v>
      </c>
      <c r="R121" s="133" t="s">
        <v>958</v>
      </c>
      <c r="S121" s="61" t="s">
        <v>395</v>
      </c>
      <c r="T121" s="61" t="s">
        <v>800</v>
      </c>
      <c r="U121" s="61" t="s">
        <v>695</v>
      </c>
      <c r="V121" s="61" t="s">
        <v>681</v>
      </c>
      <c r="W121" s="61" t="s">
        <v>316</v>
      </c>
      <c r="X121" s="61" t="s">
        <v>696</v>
      </c>
      <c r="Y121" s="157" t="s">
        <v>959</v>
      </c>
      <c r="Z121" s="61" t="s">
        <v>225</v>
      </c>
      <c r="AA121" s="61" t="s">
        <v>719</v>
      </c>
      <c r="AB121" s="159" t="s">
        <v>19</v>
      </c>
      <c r="AC121" s="135" t="s">
        <v>224</v>
      </c>
      <c r="AD121" s="61" t="s">
        <v>435</v>
      </c>
    </row>
    <row r="122" spans="1:30" ht="100.25" customHeight="1" x14ac:dyDescent="0.2">
      <c r="A122" s="135" t="s">
        <v>26</v>
      </c>
      <c r="B122" s="135" t="s">
        <v>26</v>
      </c>
      <c r="C122" s="125" t="s">
        <v>960</v>
      </c>
      <c r="D122" s="126">
        <v>191500018098</v>
      </c>
      <c r="E122" s="61" t="s">
        <v>961</v>
      </c>
      <c r="F122" s="136">
        <v>371</v>
      </c>
      <c r="G122" s="127">
        <f t="shared" si="1"/>
        <v>259.7</v>
      </c>
      <c r="H122" s="135" t="s">
        <v>24</v>
      </c>
      <c r="I122" s="137">
        <v>32.25</v>
      </c>
      <c r="J122" s="138">
        <v>4.25</v>
      </c>
      <c r="K122" s="138">
        <v>18.75</v>
      </c>
      <c r="L122" s="139">
        <v>44.75</v>
      </c>
      <c r="M122" s="132">
        <v>48.5</v>
      </c>
      <c r="N122" s="132">
        <v>13</v>
      </c>
      <c r="O122" s="132">
        <v>24.5</v>
      </c>
      <c r="P122" s="131">
        <v>47.25</v>
      </c>
      <c r="Q122" s="140">
        <v>90</v>
      </c>
      <c r="R122" s="133" t="s">
        <v>962</v>
      </c>
      <c r="S122" s="61" t="s">
        <v>395</v>
      </c>
      <c r="T122" s="61" t="s">
        <v>800</v>
      </c>
      <c r="U122" s="61" t="s">
        <v>695</v>
      </c>
      <c r="V122" s="61" t="s">
        <v>681</v>
      </c>
      <c r="W122" s="61" t="s">
        <v>316</v>
      </c>
      <c r="X122" s="61" t="s">
        <v>696</v>
      </c>
      <c r="Y122" s="157" t="s">
        <v>963</v>
      </c>
      <c r="Z122" s="61" t="s">
        <v>225</v>
      </c>
      <c r="AA122" s="61" t="s">
        <v>719</v>
      </c>
      <c r="AB122" s="159" t="s">
        <v>19</v>
      </c>
      <c r="AC122" s="135" t="s">
        <v>224</v>
      </c>
      <c r="AD122" s="61" t="s">
        <v>435</v>
      </c>
    </row>
    <row r="123" spans="1:30" ht="100.25" customHeight="1" x14ac:dyDescent="0.2">
      <c r="A123" s="135" t="s">
        <v>26</v>
      </c>
      <c r="B123" s="135" t="s">
        <v>26</v>
      </c>
      <c r="C123" s="125" t="s">
        <v>964</v>
      </c>
      <c r="D123" s="126">
        <v>191500018067</v>
      </c>
      <c r="E123" s="61" t="s">
        <v>965</v>
      </c>
      <c r="F123" s="136">
        <v>462</v>
      </c>
      <c r="G123" s="127">
        <f t="shared" si="1"/>
        <v>323.39999999999998</v>
      </c>
      <c r="H123" s="135" t="s">
        <v>283</v>
      </c>
      <c r="I123" s="137">
        <v>32.25</v>
      </c>
      <c r="J123" s="138">
        <v>4.25</v>
      </c>
      <c r="K123" s="138">
        <v>18.75</v>
      </c>
      <c r="L123" s="139">
        <v>44.75</v>
      </c>
      <c r="M123" s="132">
        <v>48.5</v>
      </c>
      <c r="N123" s="132">
        <v>13</v>
      </c>
      <c r="O123" s="132">
        <v>24.5</v>
      </c>
      <c r="P123" s="131">
        <v>47.25</v>
      </c>
      <c r="Q123" s="140">
        <v>90</v>
      </c>
      <c r="R123" s="133" t="s">
        <v>958</v>
      </c>
      <c r="S123" s="61" t="s">
        <v>395</v>
      </c>
      <c r="T123" s="61" t="s">
        <v>800</v>
      </c>
      <c r="U123" s="61" t="s">
        <v>695</v>
      </c>
      <c r="V123" s="61" t="s">
        <v>681</v>
      </c>
      <c r="W123" s="61" t="s">
        <v>316</v>
      </c>
      <c r="X123" s="61" t="s">
        <v>696</v>
      </c>
      <c r="Y123" s="157" t="s">
        <v>959</v>
      </c>
      <c r="Z123" s="61" t="s">
        <v>225</v>
      </c>
      <c r="AA123" s="61" t="s">
        <v>719</v>
      </c>
      <c r="AB123" s="159" t="s">
        <v>19</v>
      </c>
      <c r="AC123" s="135" t="s">
        <v>224</v>
      </c>
      <c r="AD123" s="61" t="s">
        <v>435</v>
      </c>
    </row>
    <row r="124" spans="1:30" ht="100.25" customHeight="1" x14ac:dyDescent="0.2">
      <c r="A124" s="135" t="s">
        <v>26</v>
      </c>
      <c r="B124" s="135" t="s">
        <v>26</v>
      </c>
      <c r="C124" s="125" t="s">
        <v>966</v>
      </c>
      <c r="D124" s="126">
        <v>191500018104</v>
      </c>
      <c r="E124" s="61" t="s">
        <v>967</v>
      </c>
      <c r="F124" s="136">
        <v>462</v>
      </c>
      <c r="G124" s="127">
        <f t="shared" si="1"/>
        <v>323.39999999999998</v>
      </c>
      <c r="H124" s="135" t="s">
        <v>283</v>
      </c>
      <c r="I124" s="137">
        <v>32.25</v>
      </c>
      <c r="J124" s="138">
        <v>4.25</v>
      </c>
      <c r="K124" s="138">
        <v>18.75</v>
      </c>
      <c r="L124" s="139">
        <v>44.75</v>
      </c>
      <c r="M124" s="132">
        <v>48.5</v>
      </c>
      <c r="N124" s="132">
        <v>13</v>
      </c>
      <c r="O124" s="132">
        <v>24.5</v>
      </c>
      <c r="P124" s="131">
        <v>47.25</v>
      </c>
      <c r="Q124" s="140">
        <v>90</v>
      </c>
      <c r="R124" s="133" t="s">
        <v>962</v>
      </c>
      <c r="S124" s="61" t="s">
        <v>395</v>
      </c>
      <c r="T124" s="61" t="s">
        <v>800</v>
      </c>
      <c r="U124" s="61" t="s">
        <v>695</v>
      </c>
      <c r="V124" s="61" t="s">
        <v>681</v>
      </c>
      <c r="W124" s="61" t="s">
        <v>316</v>
      </c>
      <c r="X124" s="61" t="s">
        <v>696</v>
      </c>
      <c r="Y124" s="157" t="s">
        <v>963</v>
      </c>
      <c r="Z124" s="61" t="s">
        <v>225</v>
      </c>
      <c r="AA124" s="61" t="s">
        <v>719</v>
      </c>
      <c r="AB124" s="159" t="s">
        <v>19</v>
      </c>
      <c r="AC124" s="135" t="s">
        <v>224</v>
      </c>
      <c r="AD124" s="61" t="s">
        <v>435</v>
      </c>
    </row>
    <row r="125" spans="1:30" ht="100.25" customHeight="1" x14ac:dyDescent="0.2">
      <c r="A125" s="135" t="s">
        <v>26</v>
      </c>
      <c r="B125" s="135" t="s">
        <v>26</v>
      </c>
      <c r="C125" s="125" t="s">
        <v>968</v>
      </c>
      <c r="D125" s="126">
        <v>191500018074</v>
      </c>
      <c r="E125" s="61" t="s">
        <v>969</v>
      </c>
      <c r="F125" s="136">
        <v>462</v>
      </c>
      <c r="G125" s="127">
        <f t="shared" si="1"/>
        <v>323.39999999999998</v>
      </c>
      <c r="H125" s="135" t="s">
        <v>250</v>
      </c>
      <c r="I125" s="137">
        <v>32.25</v>
      </c>
      <c r="J125" s="138">
        <v>4.25</v>
      </c>
      <c r="K125" s="138">
        <v>18.75</v>
      </c>
      <c r="L125" s="139">
        <v>44.75</v>
      </c>
      <c r="M125" s="132">
        <v>48.5</v>
      </c>
      <c r="N125" s="132">
        <v>13</v>
      </c>
      <c r="O125" s="132">
        <v>24.5</v>
      </c>
      <c r="P125" s="131">
        <v>47.25</v>
      </c>
      <c r="Q125" s="140">
        <v>90</v>
      </c>
      <c r="R125" s="133" t="s">
        <v>958</v>
      </c>
      <c r="S125" s="61" t="s">
        <v>395</v>
      </c>
      <c r="T125" s="61" t="s">
        <v>800</v>
      </c>
      <c r="U125" s="61" t="s">
        <v>695</v>
      </c>
      <c r="V125" s="61" t="s">
        <v>681</v>
      </c>
      <c r="W125" s="61" t="s">
        <v>316</v>
      </c>
      <c r="X125" s="61" t="s">
        <v>696</v>
      </c>
      <c r="Y125" s="157" t="s">
        <v>959</v>
      </c>
      <c r="Z125" s="61" t="s">
        <v>225</v>
      </c>
      <c r="AA125" s="61" t="s">
        <v>719</v>
      </c>
      <c r="AB125" s="159" t="s">
        <v>19</v>
      </c>
      <c r="AC125" s="135" t="s">
        <v>224</v>
      </c>
      <c r="AD125" s="61" t="s">
        <v>435</v>
      </c>
    </row>
    <row r="126" spans="1:30" ht="100.25" customHeight="1" x14ac:dyDescent="0.2">
      <c r="A126" s="135" t="s">
        <v>26</v>
      </c>
      <c r="B126" s="135" t="s">
        <v>26</v>
      </c>
      <c r="C126" s="125" t="s">
        <v>970</v>
      </c>
      <c r="D126" s="126">
        <v>191500018111</v>
      </c>
      <c r="E126" s="61" t="s">
        <v>971</v>
      </c>
      <c r="F126" s="136">
        <v>462</v>
      </c>
      <c r="G126" s="127">
        <f t="shared" si="1"/>
        <v>323.39999999999998</v>
      </c>
      <c r="H126" s="135" t="s">
        <v>250</v>
      </c>
      <c r="I126" s="137">
        <v>32.25</v>
      </c>
      <c r="J126" s="138">
        <v>4.25</v>
      </c>
      <c r="K126" s="138">
        <v>18.75</v>
      </c>
      <c r="L126" s="139">
        <v>44.75</v>
      </c>
      <c r="M126" s="132">
        <v>48.5</v>
      </c>
      <c r="N126" s="132">
        <v>13</v>
      </c>
      <c r="O126" s="132">
        <v>24.5</v>
      </c>
      <c r="P126" s="131">
        <v>47.25</v>
      </c>
      <c r="Q126" s="140">
        <v>90</v>
      </c>
      <c r="R126" s="133" t="s">
        <v>962</v>
      </c>
      <c r="S126" s="61" t="s">
        <v>395</v>
      </c>
      <c r="T126" s="61" t="s">
        <v>800</v>
      </c>
      <c r="U126" s="61" t="s">
        <v>695</v>
      </c>
      <c r="V126" s="61" t="s">
        <v>681</v>
      </c>
      <c r="W126" s="61" t="s">
        <v>316</v>
      </c>
      <c r="X126" s="61" t="s">
        <v>696</v>
      </c>
      <c r="Y126" s="157" t="s">
        <v>963</v>
      </c>
      <c r="Z126" s="61" t="s">
        <v>225</v>
      </c>
      <c r="AA126" s="61" t="s">
        <v>719</v>
      </c>
      <c r="AB126" s="159" t="s">
        <v>19</v>
      </c>
      <c r="AC126" s="135" t="s">
        <v>224</v>
      </c>
      <c r="AD126" s="61" t="s">
        <v>435</v>
      </c>
    </row>
    <row r="127" spans="1:30" ht="100.25" customHeight="1" x14ac:dyDescent="0.2">
      <c r="A127" s="135" t="s">
        <v>26</v>
      </c>
      <c r="B127" s="135" t="s">
        <v>26</v>
      </c>
      <c r="C127" s="125" t="s">
        <v>972</v>
      </c>
      <c r="D127" s="126">
        <v>191500018081</v>
      </c>
      <c r="E127" s="61" t="s">
        <v>973</v>
      </c>
      <c r="F127" s="136">
        <v>462</v>
      </c>
      <c r="G127" s="127">
        <f t="shared" si="1"/>
        <v>323.39999999999998</v>
      </c>
      <c r="H127" s="135" t="s">
        <v>25</v>
      </c>
      <c r="I127" s="137">
        <v>32.25</v>
      </c>
      <c r="J127" s="138">
        <v>4.25</v>
      </c>
      <c r="K127" s="138">
        <v>18.75</v>
      </c>
      <c r="L127" s="139">
        <v>44.75</v>
      </c>
      <c r="M127" s="132">
        <v>48.5</v>
      </c>
      <c r="N127" s="132">
        <v>13</v>
      </c>
      <c r="O127" s="132">
        <v>24.5</v>
      </c>
      <c r="P127" s="131">
        <v>47.25</v>
      </c>
      <c r="Q127" s="140">
        <v>90</v>
      </c>
      <c r="R127" s="133" t="s">
        <v>958</v>
      </c>
      <c r="S127" s="61" t="s">
        <v>395</v>
      </c>
      <c r="T127" s="61" t="s">
        <v>800</v>
      </c>
      <c r="U127" s="61" t="s">
        <v>695</v>
      </c>
      <c r="V127" s="61" t="s">
        <v>681</v>
      </c>
      <c r="W127" s="61" t="s">
        <v>316</v>
      </c>
      <c r="X127" s="61" t="s">
        <v>696</v>
      </c>
      <c r="Y127" s="157" t="s">
        <v>959</v>
      </c>
      <c r="Z127" s="61" t="s">
        <v>225</v>
      </c>
      <c r="AA127" s="61" t="s">
        <v>719</v>
      </c>
      <c r="AB127" s="159" t="s">
        <v>19</v>
      </c>
      <c r="AC127" s="135" t="s">
        <v>224</v>
      </c>
      <c r="AD127" s="61" t="s">
        <v>435</v>
      </c>
    </row>
    <row r="128" spans="1:30" ht="100.25" customHeight="1" x14ac:dyDescent="0.2">
      <c r="A128" s="135" t="s">
        <v>26</v>
      </c>
      <c r="B128" s="135" t="s">
        <v>26</v>
      </c>
      <c r="C128" s="125" t="s">
        <v>974</v>
      </c>
      <c r="D128" s="126">
        <v>191500018128</v>
      </c>
      <c r="E128" s="61" t="s">
        <v>975</v>
      </c>
      <c r="F128" s="136">
        <v>462</v>
      </c>
      <c r="G128" s="127">
        <f t="shared" si="1"/>
        <v>323.39999999999998</v>
      </c>
      <c r="H128" s="135" t="s">
        <v>25</v>
      </c>
      <c r="I128" s="137">
        <v>32.25</v>
      </c>
      <c r="J128" s="138">
        <v>4.25</v>
      </c>
      <c r="K128" s="138">
        <v>18.75</v>
      </c>
      <c r="L128" s="139">
        <v>44.75</v>
      </c>
      <c r="M128" s="132">
        <v>48.5</v>
      </c>
      <c r="N128" s="132">
        <v>13</v>
      </c>
      <c r="O128" s="132">
        <v>24.5</v>
      </c>
      <c r="P128" s="131">
        <v>47.25</v>
      </c>
      <c r="Q128" s="140">
        <v>90</v>
      </c>
      <c r="R128" s="133" t="s">
        <v>962</v>
      </c>
      <c r="S128" s="61" t="s">
        <v>395</v>
      </c>
      <c r="T128" s="61" t="s">
        <v>800</v>
      </c>
      <c r="U128" s="61" t="s">
        <v>695</v>
      </c>
      <c r="V128" s="61" t="s">
        <v>681</v>
      </c>
      <c r="W128" s="61" t="s">
        <v>316</v>
      </c>
      <c r="X128" s="61" t="s">
        <v>696</v>
      </c>
      <c r="Y128" s="157" t="s">
        <v>963</v>
      </c>
      <c r="Z128" s="61" t="s">
        <v>225</v>
      </c>
      <c r="AA128" s="61" t="s">
        <v>719</v>
      </c>
      <c r="AB128" s="159" t="s">
        <v>19</v>
      </c>
      <c r="AC128" s="135" t="s">
        <v>224</v>
      </c>
      <c r="AD128" s="61" t="s">
        <v>435</v>
      </c>
    </row>
    <row r="129" spans="1:30" ht="100.25" customHeight="1" x14ac:dyDescent="0.2">
      <c r="A129" s="135" t="s">
        <v>26</v>
      </c>
      <c r="B129" s="135" t="s">
        <v>26</v>
      </c>
      <c r="C129" s="125" t="s">
        <v>976</v>
      </c>
      <c r="D129" s="126">
        <v>191500015509</v>
      </c>
      <c r="E129" s="61" t="s">
        <v>977</v>
      </c>
      <c r="F129" s="136">
        <v>426</v>
      </c>
      <c r="G129" s="127">
        <f t="shared" si="1"/>
        <v>298.2</v>
      </c>
      <c r="H129" s="135" t="s">
        <v>24</v>
      </c>
      <c r="I129" s="137">
        <v>23.25</v>
      </c>
      <c r="J129" s="138">
        <v>4</v>
      </c>
      <c r="K129" s="138">
        <v>15</v>
      </c>
      <c r="L129" s="139">
        <v>15.5</v>
      </c>
      <c r="M129" s="132">
        <v>30.5</v>
      </c>
      <c r="N129" s="132">
        <v>13</v>
      </c>
      <c r="O129" s="132">
        <v>24.5</v>
      </c>
      <c r="P129" s="131">
        <v>18.5</v>
      </c>
      <c r="Q129" s="140">
        <v>45</v>
      </c>
      <c r="R129" s="133" t="s">
        <v>978</v>
      </c>
      <c r="S129" s="61" t="s">
        <v>395</v>
      </c>
      <c r="T129" s="61" t="s">
        <v>738</v>
      </c>
      <c r="U129" s="61" t="s">
        <v>979</v>
      </c>
      <c r="V129" s="61" t="s">
        <v>681</v>
      </c>
      <c r="W129" s="61" t="s">
        <v>712</v>
      </c>
      <c r="X129" s="61" t="s">
        <v>980</v>
      </c>
      <c r="Y129" s="157" t="s">
        <v>225</v>
      </c>
      <c r="Z129" s="61" t="s">
        <v>682</v>
      </c>
      <c r="AA129" s="135"/>
      <c r="AB129" s="159" t="s">
        <v>19</v>
      </c>
      <c r="AC129" s="135" t="s">
        <v>224</v>
      </c>
      <c r="AD129" s="61" t="s">
        <v>435</v>
      </c>
    </row>
    <row r="130" spans="1:30" ht="100.25" customHeight="1" x14ac:dyDescent="0.2">
      <c r="A130" s="135" t="s">
        <v>26</v>
      </c>
      <c r="B130" s="135" t="s">
        <v>26</v>
      </c>
      <c r="C130" s="125" t="s">
        <v>981</v>
      </c>
      <c r="D130" s="126">
        <v>191500015516</v>
      </c>
      <c r="E130" s="61" t="s">
        <v>982</v>
      </c>
      <c r="F130" s="136">
        <v>533</v>
      </c>
      <c r="G130" s="127">
        <f t="shared" si="1"/>
        <v>373.09999999999997</v>
      </c>
      <c r="H130" s="135" t="s">
        <v>283</v>
      </c>
      <c r="I130" s="137">
        <v>23.25</v>
      </c>
      <c r="J130" s="138">
        <v>4</v>
      </c>
      <c r="K130" s="138">
        <v>15</v>
      </c>
      <c r="L130" s="139">
        <v>15.5</v>
      </c>
      <c r="M130" s="132">
        <v>30.5</v>
      </c>
      <c r="N130" s="132">
        <v>13</v>
      </c>
      <c r="O130" s="132">
        <v>24.5</v>
      </c>
      <c r="P130" s="131">
        <v>18.5</v>
      </c>
      <c r="Q130" s="140">
        <v>45</v>
      </c>
      <c r="R130" s="133" t="s">
        <v>978</v>
      </c>
      <c r="S130" s="61" t="s">
        <v>395</v>
      </c>
      <c r="T130" s="61" t="s">
        <v>738</v>
      </c>
      <c r="U130" s="61" t="s">
        <v>979</v>
      </c>
      <c r="V130" s="61" t="s">
        <v>681</v>
      </c>
      <c r="W130" s="61" t="s">
        <v>712</v>
      </c>
      <c r="X130" s="61" t="s">
        <v>980</v>
      </c>
      <c r="Y130" s="157" t="s">
        <v>225</v>
      </c>
      <c r="Z130" s="61" t="s">
        <v>682</v>
      </c>
      <c r="AA130" s="135"/>
      <c r="AB130" s="159" t="s">
        <v>19</v>
      </c>
      <c r="AC130" s="135" t="s">
        <v>224</v>
      </c>
      <c r="AD130" s="61" t="s">
        <v>435</v>
      </c>
    </row>
    <row r="131" spans="1:30" ht="100.25" customHeight="1" x14ac:dyDescent="0.2">
      <c r="A131" s="135" t="s">
        <v>26</v>
      </c>
      <c r="B131" s="135" t="s">
        <v>26</v>
      </c>
      <c r="C131" s="125" t="s">
        <v>983</v>
      </c>
      <c r="D131" s="126">
        <v>191500015523</v>
      </c>
      <c r="E131" s="61" t="s">
        <v>984</v>
      </c>
      <c r="F131" s="136">
        <v>533</v>
      </c>
      <c r="G131" s="127">
        <f t="shared" si="1"/>
        <v>373.09999999999997</v>
      </c>
      <c r="H131" s="135" t="s">
        <v>250</v>
      </c>
      <c r="I131" s="137">
        <v>23.25</v>
      </c>
      <c r="J131" s="138">
        <v>4</v>
      </c>
      <c r="K131" s="138">
        <v>15</v>
      </c>
      <c r="L131" s="139">
        <v>15.5</v>
      </c>
      <c r="M131" s="132">
        <v>30.5</v>
      </c>
      <c r="N131" s="132">
        <v>13</v>
      </c>
      <c r="O131" s="132">
        <v>24.5</v>
      </c>
      <c r="P131" s="131">
        <v>18.5</v>
      </c>
      <c r="Q131" s="140">
        <v>45</v>
      </c>
      <c r="R131" s="133" t="s">
        <v>978</v>
      </c>
      <c r="S131" s="61" t="s">
        <v>395</v>
      </c>
      <c r="T131" s="61" t="s">
        <v>738</v>
      </c>
      <c r="U131" s="61" t="s">
        <v>979</v>
      </c>
      <c r="V131" s="61" t="s">
        <v>681</v>
      </c>
      <c r="W131" s="61" t="s">
        <v>712</v>
      </c>
      <c r="X131" s="61" t="s">
        <v>980</v>
      </c>
      <c r="Y131" s="157" t="s">
        <v>225</v>
      </c>
      <c r="Z131" s="61" t="s">
        <v>682</v>
      </c>
      <c r="AA131" s="135"/>
      <c r="AB131" s="159" t="s">
        <v>19</v>
      </c>
      <c r="AC131" s="135" t="s">
        <v>224</v>
      </c>
      <c r="AD131" s="61" t="s">
        <v>435</v>
      </c>
    </row>
    <row r="132" spans="1:30" ht="100.25" customHeight="1" x14ac:dyDescent="0.2">
      <c r="A132" s="135" t="s">
        <v>26</v>
      </c>
      <c r="B132" s="135" t="s">
        <v>26</v>
      </c>
      <c r="C132" s="125" t="s">
        <v>985</v>
      </c>
      <c r="D132" s="126">
        <v>191500015530</v>
      </c>
      <c r="E132" s="61" t="s">
        <v>986</v>
      </c>
      <c r="F132" s="136">
        <v>533</v>
      </c>
      <c r="G132" s="127">
        <f t="shared" si="1"/>
        <v>373.09999999999997</v>
      </c>
      <c r="H132" s="135" t="s">
        <v>25</v>
      </c>
      <c r="I132" s="137">
        <v>23.25</v>
      </c>
      <c r="J132" s="138">
        <v>4</v>
      </c>
      <c r="K132" s="138">
        <v>15</v>
      </c>
      <c r="L132" s="139">
        <v>15.5</v>
      </c>
      <c r="M132" s="132">
        <v>30.5</v>
      </c>
      <c r="N132" s="132">
        <v>13</v>
      </c>
      <c r="O132" s="132">
        <v>24.5</v>
      </c>
      <c r="P132" s="131">
        <v>18.5</v>
      </c>
      <c r="Q132" s="140">
        <v>45</v>
      </c>
      <c r="R132" s="133" t="s">
        <v>978</v>
      </c>
      <c r="S132" s="61" t="s">
        <v>395</v>
      </c>
      <c r="T132" s="61" t="s">
        <v>738</v>
      </c>
      <c r="U132" s="61" t="s">
        <v>979</v>
      </c>
      <c r="V132" s="61" t="s">
        <v>681</v>
      </c>
      <c r="W132" s="61" t="s">
        <v>712</v>
      </c>
      <c r="X132" s="61" t="s">
        <v>980</v>
      </c>
      <c r="Y132" s="157" t="s">
        <v>225</v>
      </c>
      <c r="Z132" s="61" t="s">
        <v>682</v>
      </c>
      <c r="AA132" s="135"/>
      <c r="AB132" s="159" t="s">
        <v>19</v>
      </c>
      <c r="AC132" s="135" t="s">
        <v>224</v>
      </c>
      <c r="AD132" s="61" t="s">
        <v>435</v>
      </c>
    </row>
    <row r="133" spans="1:30" ht="100.25" customHeight="1" x14ac:dyDescent="0.2">
      <c r="A133" s="135" t="s">
        <v>26</v>
      </c>
      <c r="B133" s="135" t="s">
        <v>26</v>
      </c>
      <c r="C133" s="125" t="s">
        <v>987</v>
      </c>
      <c r="D133" s="126">
        <v>191500015547</v>
      </c>
      <c r="E133" s="61" t="s">
        <v>988</v>
      </c>
      <c r="F133" s="136">
        <v>533</v>
      </c>
      <c r="G133" s="127">
        <f t="shared" si="1"/>
        <v>373.09999999999997</v>
      </c>
      <c r="H133" s="135" t="s">
        <v>261</v>
      </c>
      <c r="I133" s="137">
        <v>23.25</v>
      </c>
      <c r="J133" s="138">
        <v>4</v>
      </c>
      <c r="K133" s="138">
        <v>15</v>
      </c>
      <c r="L133" s="139">
        <v>15.5</v>
      </c>
      <c r="M133" s="132">
        <v>30.5</v>
      </c>
      <c r="N133" s="132">
        <v>13</v>
      </c>
      <c r="O133" s="132">
        <v>24.5</v>
      </c>
      <c r="P133" s="131">
        <v>18.5</v>
      </c>
      <c r="Q133" s="140">
        <v>45</v>
      </c>
      <c r="R133" s="133" t="s">
        <v>978</v>
      </c>
      <c r="S133" s="61" t="s">
        <v>395</v>
      </c>
      <c r="T133" s="61" t="s">
        <v>738</v>
      </c>
      <c r="U133" s="61" t="s">
        <v>979</v>
      </c>
      <c r="V133" s="61" t="s">
        <v>681</v>
      </c>
      <c r="W133" s="61" t="s">
        <v>712</v>
      </c>
      <c r="X133" s="61" t="s">
        <v>980</v>
      </c>
      <c r="Y133" s="157" t="s">
        <v>225</v>
      </c>
      <c r="Z133" s="61" t="s">
        <v>682</v>
      </c>
      <c r="AA133" s="135"/>
      <c r="AB133" s="159" t="s">
        <v>19</v>
      </c>
      <c r="AC133" s="135" t="s">
        <v>224</v>
      </c>
      <c r="AD133" s="61" t="s">
        <v>435</v>
      </c>
    </row>
    <row r="134" spans="1:30" ht="100.25" customHeight="1" x14ac:dyDescent="0.2">
      <c r="A134" s="135" t="s">
        <v>26</v>
      </c>
      <c r="B134" s="135" t="s">
        <v>26</v>
      </c>
      <c r="C134" s="125" t="s">
        <v>989</v>
      </c>
      <c r="D134" s="126">
        <v>191500015554</v>
      </c>
      <c r="E134" s="61" t="s">
        <v>990</v>
      </c>
      <c r="F134" s="136">
        <v>533</v>
      </c>
      <c r="G134" s="127">
        <f t="shared" si="1"/>
        <v>373.09999999999997</v>
      </c>
      <c r="H134" s="135" t="s">
        <v>223</v>
      </c>
      <c r="I134" s="137">
        <v>23.25</v>
      </c>
      <c r="J134" s="138">
        <v>4</v>
      </c>
      <c r="K134" s="138">
        <v>15</v>
      </c>
      <c r="L134" s="139">
        <v>15.5</v>
      </c>
      <c r="M134" s="132">
        <v>30.5</v>
      </c>
      <c r="N134" s="132">
        <v>13</v>
      </c>
      <c r="O134" s="132">
        <v>24.5</v>
      </c>
      <c r="P134" s="131">
        <v>18.5</v>
      </c>
      <c r="Q134" s="140">
        <v>45</v>
      </c>
      <c r="R134" s="133" t="s">
        <v>978</v>
      </c>
      <c r="S134" s="61" t="s">
        <v>395</v>
      </c>
      <c r="T134" s="61" t="s">
        <v>738</v>
      </c>
      <c r="U134" s="61" t="s">
        <v>979</v>
      </c>
      <c r="V134" s="61" t="s">
        <v>681</v>
      </c>
      <c r="W134" s="61" t="s">
        <v>712</v>
      </c>
      <c r="X134" s="61" t="s">
        <v>980</v>
      </c>
      <c r="Y134" s="157" t="s">
        <v>225</v>
      </c>
      <c r="Z134" s="61" t="s">
        <v>682</v>
      </c>
      <c r="AA134" s="135"/>
      <c r="AB134" s="159" t="s">
        <v>19</v>
      </c>
      <c r="AC134" s="135" t="s">
        <v>224</v>
      </c>
      <c r="AD134" s="61" t="s">
        <v>435</v>
      </c>
    </row>
    <row r="135" spans="1:30" ht="100.25" customHeight="1" x14ac:dyDescent="0.2">
      <c r="A135" s="135" t="s">
        <v>26</v>
      </c>
      <c r="B135" s="135" t="s">
        <v>26</v>
      </c>
      <c r="C135" s="125" t="s">
        <v>991</v>
      </c>
      <c r="D135" s="126">
        <v>191500015561</v>
      </c>
      <c r="E135" s="61" t="s">
        <v>992</v>
      </c>
      <c r="F135" s="136">
        <v>533</v>
      </c>
      <c r="G135" s="127">
        <f t="shared" si="1"/>
        <v>373.09999999999997</v>
      </c>
      <c r="H135" s="135" t="s">
        <v>754</v>
      </c>
      <c r="I135" s="137">
        <v>23.25</v>
      </c>
      <c r="J135" s="138">
        <v>4</v>
      </c>
      <c r="K135" s="138">
        <v>15</v>
      </c>
      <c r="L135" s="139">
        <v>15.5</v>
      </c>
      <c r="M135" s="132">
        <v>30.5</v>
      </c>
      <c r="N135" s="132">
        <v>13</v>
      </c>
      <c r="O135" s="132">
        <v>24.5</v>
      </c>
      <c r="P135" s="131">
        <v>18.5</v>
      </c>
      <c r="Q135" s="140">
        <v>45</v>
      </c>
      <c r="R135" s="133" t="s">
        <v>978</v>
      </c>
      <c r="S135" s="61" t="s">
        <v>395</v>
      </c>
      <c r="T135" s="61" t="s">
        <v>738</v>
      </c>
      <c r="U135" s="61" t="s">
        <v>979</v>
      </c>
      <c r="V135" s="61" t="s">
        <v>681</v>
      </c>
      <c r="W135" s="61" t="s">
        <v>712</v>
      </c>
      <c r="X135" s="61" t="s">
        <v>980</v>
      </c>
      <c r="Y135" s="157" t="s">
        <v>225</v>
      </c>
      <c r="Z135" s="61" t="s">
        <v>682</v>
      </c>
      <c r="AA135" s="135"/>
      <c r="AB135" s="159" t="s">
        <v>19</v>
      </c>
      <c r="AC135" s="135" t="s">
        <v>224</v>
      </c>
      <c r="AD135" s="61" t="s">
        <v>435</v>
      </c>
    </row>
    <row r="136" spans="1:30" ht="100.25" customHeight="1" x14ac:dyDescent="0.2">
      <c r="A136" s="135" t="s">
        <v>26</v>
      </c>
      <c r="B136" s="135" t="s">
        <v>26</v>
      </c>
      <c r="C136" s="125" t="s">
        <v>993</v>
      </c>
      <c r="D136" s="126">
        <v>191500015578</v>
      </c>
      <c r="E136" s="61" t="s">
        <v>994</v>
      </c>
      <c r="F136" s="136">
        <v>470</v>
      </c>
      <c r="G136" s="127">
        <f t="shared" si="1"/>
        <v>329</v>
      </c>
      <c r="H136" s="135" t="s">
        <v>222</v>
      </c>
      <c r="I136" s="137">
        <v>23.25</v>
      </c>
      <c r="J136" s="138">
        <v>4</v>
      </c>
      <c r="K136" s="138">
        <v>15</v>
      </c>
      <c r="L136" s="139">
        <v>15.5</v>
      </c>
      <c r="M136" s="132">
        <v>30.5</v>
      </c>
      <c r="N136" s="132">
        <v>13</v>
      </c>
      <c r="O136" s="132">
        <v>24.5</v>
      </c>
      <c r="P136" s="131">
        <v>18.5</v>
      </c>
      <c r="Q136" s="140">
        <v>45</v>
      </c>
      <c r="R136" s="133" t="s">
        <v>978</v>
      </c>
      <c r="S136" s="61" t="s">
        <v>395</v>
      </c>
      <c r="T136" s="61" t="s">
        <v>738</v>
      </c>
      <c r="U136" s="61" t="s">
        <v>979</v>
      </c>
      <c r="V136" s="61" t="s">
        <v>681</v>
      </c>
      <c r="W136" s="61" t="s">
        <v>712</v>
      </c>
      <c r="X136" s="61" t="s">
        <v>980</v>
      </c>
      <c r="Y136" s="157" t="s">
        <v>225</v>
      </c>
      <c r="Z136" s="61" t="s">
        <v>682</v>
      </c>
      <c r="AA136" s="135"/>
      <c r="AB136" s="159" t="s">
        <v>19</v>
      </c>
      <c r="AC136" s="135" t="s">
        <v>224</v>
      </c>
      <c r="AD136" s="61" t="s">
        <v>435</v>
      </c>
    </row>
    <row r="137" spans="1:30" ht="100.25" customHeight="1" x14ac:dyDescent="0.2">
      <c r="A137" s="135" t="s">
        <v>26</v>
      </c>
      <c r="B137" s="135" t="s">
        <v>26</v>
      </c>
      <c r="C137" s="125" t="s">
        <v>995</v>
      </c>
      <c r="D137" s="126">
        <v>191500015585</v>
      </c>
      <c r="E137" s="61" t="s">
        <v>996</v>
      </c>
      <c r="F137" s="136">
        <v>533</v>
      </c>
      <c r="G137" s="127">
        <f t="shared" ref="G137:G200" si="2">F137*0.7</f>
        <v>373.09999999999997</v>
      </c>
      <c r="H137" s="135" t="s">
        <v>759</v>
      </c>
      <c r="I137" s="137">
        <v>23.25</v>
      </c>
      <c r="J137" s="138">
        <v>4</v>
      </c>
      <c r="K137" s="138">
        <v>15</v>
      </c>
      <c r="L137" s="139">
        <v>15.5</v>
      </c>
      <c r="M137" s="132">
        <v>30.5</v>
      </c>
      <c r="N137" s="132">
        <v>13</v>
      </c>
      <c r="O137" s="132">
        <v>24.5</v>
      </c>
      <c r="P137" s="131">
        <v>18.5</v>
      </c>
      <c r="Q137" s="140">
        <v>45</v>
      </c>
      <c r="R137" s="133" t="s">
        <v>978</v>
      </c>
      <c r="S137" s="61" t="s">
        <v>395</v>
      </c>
      <c r="T137" s="61" t="s">
        <v>738</v>
      </c>
      <c r="U137" s="61" t="s">
        <v>979</v>
      </c>
      <c r="V137" s="61" t="s">
        <v>681</v>
      </c>
      <c r="W137" s="61" t="s">
        <v>712</v>
      </c>
      <c r="X137" s="61" t="s">
        <v>980</v>
      </c>
      <c r="Y137" s="157" t="s">
        <v>225</v>
      </c>
      <c r="Z137" s="61" t="s">
        <v>682</v>
      </c>
      <c r="AA137" s="135"/>
      <c r="AB137" s="159" t="s">
        <v>19</v>
      </c>
      <c r="AC137" s="135" t="s">
        <v>224</v>
      </c>
      <c r="AD137" s="61" t="s">
        <v>435</v>
      </c>
    </row>
    <row r="138" spans="1:30" ht="100.25" customHeight="1" x14ac:dyDescent="0.2">
      <c r="A138" s="135" t="s">
        <v>26</v>
      </c>
      <c r="B138" s="135" t="s">
        <v>26</v>
      </c>
      <c r="C138" s="125" t="s">
        <v>997</v>
      </c>
      <c r="D138" s="126">
        <v>191500015592</v>
      </c>
      <c r="E138" s="61" t="s">
        <v>998</v>
      </c>
      <c r="F138" s="136">
        <v>533</v>
      </c>
      <c r="G138" s="127">
        <f t="shared" si="2"/>
        <v>373.09999999999997</v>
      </c>
      <c r="H138" s="135" t="s">
        <v>762</v>
      </c>
      <c r="I138" s="137">
        <v>23.25</v>
      </c>
      <c r="J138" s="138">
        <v>4</v>
      </c>
      <c r="K138" s="138">
        <v>15</v>
      </c>
      <c r="L138" s="139">
        <v>15.5</v>
      </c>
      <c r="M138" s="132">
        <v>30.5</v>
      </c>
      <c r="N138" s="132">
        <v>13</v>
      </c>
      <c r="O138" s="132">
        <v>24.5</v>
      </c>
      <c r="P138" s="131">
        <v>18.5</v>
      </c>
      <c r="Q138" s="140">
        <v>45</v>
      </c>
      <c r="R138" s="133" t="s">
        <v>978</v>
      </c>
      <c r="S138" s="61" t="s">
        <v>395</v>
      </c>
      <c r="T138" s="61" t="s">
        <v>738</v>
      </c>
      <c r="U138" s="61" t="s">
        <v>979</v>
      </c>
      <c r="V138" s="61" t="s">
        <v>681</v>
      </c>
      <c r="W138" s="61" t="s">
        <v>712</v>
      </c>
      <c r="X138" s="61" t="s">
        <v>980</v>
      </c>
      <c r="Y138" s="157" t="s">
        <v>225</v>
      </c>
      <c r="Z138" s="61" t="s">
        <v>682</v>
      </c>
      <c r="AA138" s="135"/>
      <c r="AB138" s="159" t="s">
        <v>19</v>
      </c>
      <c r="AC138" s="135" t="s">
        <v>224</v>
      </c>
      <c r="AD138" s="61" t="s">
        <v>435</v>
      </c>
    </row>
    <row r="139" spans="1:30" ht="100.25" customHeight="1" x14ac:dyDescent="0.2">
      <c r="A139" s="135" t="s">
        <v>26</v>
      </c>
      <c r="B139" s="135" t="s">
        <v>26</v>
      </c>
      <c r="C139" s="125" t="s">
        <v>999</v>
      </c>
      <c r="D139" s="126">
        <v>191500015608</v>
      </c>
      <c r="E139" s="61" t="s">
        <v>1000</v>
      </c>
      <c r="F139" s="136">
        <v>852</v>
      </c>
      <c r="G139" s="127">
        <f t="shared" si="2"/>
        <v>596.4</v>
      </c>
      <c r="H139" s="135" t="s">
        <v>1001</v>
      </c>
      <c r="I139" s="137">
        <v>23.25</v>
      </c>
      <c r="J139" s="138">
        <v>4</v>
      </c>
      <c r="K139" s="138">
        <v>15</v>
      </c>
      <c r="L139" s="139">
        <v>15.5</v>
      </c>
      <c r="M139" s="132">
        <v>30.5</v>
      </c>
      <c r="N139" s="132">
        <v>13</v>
      </c>
      <c r="O139" s="132">
        <v>24.5</v>
      </c>
      <c r="P139" s="131">
        <v>18.5</v>
      </c>
      <c r="Q139" s="140">
        <v>45</v>
      </c>
      <c r="R139" s="133" t="s">
        <v>978</v>
      </c>
      <c r="S139" s="61" t="s">
        <v>395</v>
      </c>
      <c r="T139" s="61" t="s">
        <v>738</v>
      </c>
      <c r="U139" s="61" t="s">
        <v>979</v>
      </c>
      <c r="V139" s="61" t="s">
        <v>681</v>
      </c>
      <c r="W139" s="61" t="s">
        <v>712</v>
      </c>
      <c r="X139" s="61" t="s">
        <v>980</v>
      </c>
      <c r="Y139" s="157" t="s">
        <v>225</v>
      </c>
      <c r="Z139" s="61" t="s">
        <v>682</v>
      </c>
      <c r="AA139" s="135"/>
      <c r="AB139" s="159" t="s">
        <v>19</v>
      </c>
      <c r="AC139" s="135" t="s">
        <v>224</v>
      </c>
      <c r="AD139" s="61" t="s">
        <v>435</v>
      </c>
    </row>
    <row r="140" spans="1:30" ht="100.25" customHeight="1" x14ac:dyDescent="0.2">
      <c r="A140" s="135" t="s">
        <v>26</v>
      </c>
      <c r="B140" s="135" t="s">
        <v>26</v>
      </c>
      <c r="C140" s="125" t="s">
        <v>1002</v>
      </c>
      <c r="D140" s="126">
        <v>191500015615</v>
      </c>
      <c r="E140" s="61" t="s">
        <v>1003</v>
      </c>
      <c r="F140" s="136">
        <v>852</v>
      </c>
      <c r="G140" s="127">
        <f t="shared" si="2"/>
        <v>596.4</v>
      </c>
      <c r="H140" s="135" t="s">
        <v>1004</v>
      </c>
      <c r="I140" s="137">
        <v>23.25</v>
      </c>
      <c r="J140" s="138">
        <v>4</v>
      </c>
      <c r="K140" s="138">
        <v>15</v>
      </c>
      <c r="L140" s="139">
        <v>15.5</v>
      </c>
      <c r="M140" s="132">
        <v>30.5</v>
      </c>
      <c r="N140" s="132">
        <v>13</v>
      </c>
      <c r="O140" s="132">
        <v>24.5</v>
      </c>
      <c r="P140" s="131">
        <v>18.5</v>
      </c>
      <c r="Q140" s="140">
        <v>45</v>
      </c>
      <c r="R140" s="133" t="s">
        <v>978</v>
      </c>
      <c r="S140" s="61" t="s">
        <v>395</v>
      </c>
      <c r="T140" s="61" t="s">
        <v>738</v>
      </c>
      <c r="U140" s="61" t="s">
        <v>979</v>
      </c>
      <c r="V140" s="61" t="s">
        <v>681</v>
      </c>
      <c r="W140" s="61" t="s">
        <v>712</v>
      </c>
      <c r="X140" s="61" t="s">
        <v>980</v>
      </c>
      <c r="Y140" s="157" t="s">
        <v>225</v>
      </c>
      <c r="Z140" s="61" t="s">
        <v>682</v>
      </c>
      <c r="AA140" s="135"/>
      <c r="AB140" s="159" t="s">
        <v>19</v>
      </c>
      <c r="AC140" s="135" t="s">
        <v>224</v>
      </c>
      <c r="AD140" s="61" t="s">
        <v>435</v>
      </c>
    </row>
    <row r="141" spans="1:30" ht="100.25" customHeight="1" x14ac:dyDescent="0.2">
      <c r="A141" s="135" t="s">
        <v>26</v>
      </c>
      <c r="B141" s="135" t="s">
        <v>26</v>
      </c>
      <c r="C141" s="125" t="s">
        <v>1005</v>
      </c>
      <c r="D141" s="126">
        <v>191500015622</v>
      </c>
      <c r="E141" s="61" t="s">
        <v>1006</v>
      </c>
      <c r="F141" s="136">
        <v>597</v>
      </c>
      <c r="G141" s="127">
        <f t="shared" si="2"/>
        <v>417.9</v>
      </c>
      <c r="H141" s="135" t="s">
        <v>24</v>
      </c>
      <c r="I141" s="137">
        <v>35.5</v>
      </c>
      <c r="J141" s="138">
        <v>4</v>
      </c>
      <c r="K141" s="138">
        <v>17.75</v>
      </c>
      <c r="L141" s="139">
        <v>50.5</v>
      </c>
      <c r="M141" s="132">
        <v>48.5</v>
      </c>
      <c r="N141" s="132">
        <v>13</v>
      </c>
      <c r="O141" s="132">
        <v>24.5</v>
      </c>
      <c r="P141" s="131">
        <v>56</v>
      </c>
      <c r="Q141" s="140">
        <v>90</v>
      </c>
      <c r="R141" s="133" t="s">
        <v>1007</v>
      </c>
      <c r="S141" s="61" t="s">
        <v>395</v>
      </c>
      <c r="T141" s="61" t="s">
        <v>1008</v>
      </c>
      <c r="U141" s="61" t="s">
        <v>681</v>
      </c>
      <c r="V141" s="61" t="s">
        <v>316</v>
      </c>
      <c r="W141" s="61" t="s">
        <v>980</v>
      </c>
      <c r="X141" s="61" t="s">
        <v>225</v>
      </c>
      <c r="Y141" s="157" t="s">
        <v>719</v>
      </c>
      <c r="Z141" s="135"/>
      <c r="AA141" s="135"/>
      <c r="AB141" s="159" t="s">
        <v>19</v>
      </c>
      <c r="AC141" s="135" t="s">
        <v>224</v>
      </c>
      <c r="AD141" s="61" t="s">
        <v>435</v>
      </c>
    </row>
    <row r="142" spans="1:30" ht="100.25" customHeight="1" x14ac:dyDescent="0.2">
      <c r="A142" s="135" t="s">
        <v>26</v>
      </c>
      <c r="B142" s="135" t="s">
        <v>26</v>
      </c>
      <c r="C142" s="125" t="s">
        <v>1009</v>
      </c>
      <c r="D142" s="126">
        <v>191500015639</v>
      </c>
      <c r="E142" s="61" t="s">
        <v>1010</v>
      </c>
      <c r="F142" s="136">
        <v>746</v>
      </c>
      <c r="G142" s="127">
        <f t="shared" si="2"/>
        <v>522.19999999999993</v>
      </c>
      <c r="H142" s="135" t="s">
        <v>283</v>
      </c>
      <c r="I142" s="137">
        <v>35.5</v>
      </c>
      <c r="J142" s="138">
        <v>4</v>
      </c>
      <c r="K142" s="138">
        <v>17.75</v>
      </c>
      <c r="L142" s="139">
        <v>50.5</v>
      </c>
      <c r="M142" s="132">
        <v>48.5</v>
      </c>
      <c r="N142" s="132">
        <v>13</v>
      </c>
      <c r="O142" s="132">
        <v>24.5</v>
      </c>
      <c r="P142" s="131">
        <v>56</v>
      </c>
      <c r="Q142" s="140">
        <v>90</v>
      </c>
      <c r="R142" s="133" t="s">
        <v>1007</v>
      </c>
      <c r="S142" s="61" t="s">
        <v>395</v>
      </c>
      <c r="T142" s="61" t="s">
        <v>1008</v>
      </c>
      <c r="U142" s="61" t="s">
        <v>681</v>
      </c>
      <c r="V142" s="61" t="s">
        <v>316</v>
      </c>
      <c r="W142" s="61" t="s">
        <v>980</v>
      </c>
      <c r="X142" s="61" t="s">
        <v>225</v>
      </c>
      <c r="Y142" s="157" t="s">
        <v>719</v>
      </c>
      <c r="Z142" s="135"/>
      <c r="AA142" s="135"/>
      <c r="AB142" s="159" t="s">
        <v>19</v>
      </c>
      <c r="AC142" s="135" t="s">
        <v>224</v>
      </c>
      <c r="AD142" s="61" t="s">
        <v>435</v>
      </c>
    </row>
    <row r="143" spans="1:30" ht="100.25" customHeight="1" x14ac:dyDescent="0.2">
      <c r="A143" s="135" t="s">
        <v>26</v>
      </c>
      <c r="B143" s="135" t="s">
        <v>26</v>
      </c>
      <c r="C143" s="135" t="s">
        <v>1011</v>
      </c>
      <c r="D143" s="141">
        <v>191500015646</v>
      </c>
      <c r="E143" s="61" t="s">
        <v>1012</v>
      </c>
      <c r="F143" s="136">
        <v>746</v>
      </c>
      <c r="G143" s="127">
        <f t="shared" si="2"/>
        <v>522.19999999999993</v>
      </c>
      <c r="H143" s="135" t="s">
        <v>250</v>
      </c>
      <c r="I143" s="137">
        <v>35.5</v>
      </c>
      <c r="J143" s="138">
        <v>4</v>
      </c>
      <c r="K143" s="138">
        <v>17.75</v>
      </c>
      <c r="L143" s="139">
        <v>50.5</v>
      </c>
      <c r="M143" s="132">
        <v>48.5</v>
      </c>
      <c r="N143" s="132">
        <v>13</v>
      </c>
      <c r="O143" s="132">
        <v>24.5</v>
      </c>
      <c r="P143" s="131">
        <v>56</v>
      </c>
      <c r="Q143" s="140">
        <v>90</v>
      </c>
      <c r="R143" s="133" t="s">
        <v>1007</v>
      </c>
      <c r="S143" s="61" t="s">
        <v>395</v>
      </c>
      <c r="T143" s="61" t="s">
        <v>1008</v>
      </c>
      <c r="U143" s="61" t="s">
        <v>681</v>
      </c>
      <c r="V143" s="61" t="s">
        <v>316</v>
      </c>
      <c r="W143" s="61" t="s">
        <v>980</v>
      </c>
      <c r="X143" s="61" t="s">
        <v>225</v>
      </c>
      <c r="Y143" s="157" t="s">
        <v>719</v>
      </c>
      <c r="Z143" s="135"/>
      <c r="AA143" s="135"/>
      <c r="AB143" s="159" t="s">
        <v>19</v>
      </c>
      <c r="AC143" s="135" t="s">
        <v>224</v>
      </c>
      <c r="AD143" s="61" t="s">
        <v>435</v>
      </c>
    </row>
    <row r="144" spans="1:30" ht="100.25" customHeight="1" x14ac:dyDescent="0.2">
      <c r="A144" s="135" t="s">
        <v>26</v>
      </c>
      <c r="B144" s="135" t="s">
        <v>26</v>
      </c>
      <c r="C144" s="135" t="s">
        <v>1013</v>
      </c>
      <c r="D144" s="141">
        <v>191500015653</v>
      </c>
      <c r="E144" s="61" t="s">
        <v>1014</v>
      </c>
      <c r="F144" s="136">
        <v>746</v>
      </c>
      <c r="G144" s="127">
        <f t="shared" si="2"/>
        <v>522.19999999999993</v>
      </c>
      <c r="H144" s="135" t="s">
        <v>25</v>
      </c>
      <c r="I144" s="137">
        <v>35.5</v>
      </c>
      <c r="J144" s="138">
        <v>4</v>
      </c>
      <c r="K144" s="138">
        <v>17.75</v>
      </c>
      <c r="L144" s="139">
        <v>50.5</v>
      </c>
      <c r="M144" s="132">
        <v>48.5</v>
      </c>
      <c r="N144" s="132">
        <v>13</v>
      </c>
      <c r="O144" s="132">
        <v>24.5</v>
      </c>
      <c r="P144" s="131">
        <v>56</v>
      </c>
      <c r="Q144" s="140">
        <v>90</v>
      </c>
      <c r="R144" s="133" t="s">
        <v>1007</v>
      </c>
      <c r="S144" s="61" t="s">
        <v>395</v>
      </c>
      <c r="T144" s="61" t="s">
        <v>1008</v>
      </c>
      <c r="U144" s="61" t="s">
        <v>681</v>
      </c>
      <c r="V144" s="61" t="s">
        <v>316</v>
      </c>
      <c r="W144" s="61" t="s">
        <v>980</v>
      </c>
      <c r="X144" s="61" t="s">
        <v>225</v>
      </c>
      <c r="Y144" s="157" t="s">
        <v>719</v>
      </c>
      <c r="Z144" s="135"/>
      <c r="AA144" s="135"/>
      <c r="AB144" s="159" t="s">
        <v>19</v>
      </c>
      <c r="AC144" s="135" t="s">
        <v>224</v>
      </c>
      <c r="AD144" s="61" t="s">
        <v>435</v>
      </c>
    </row>
    <row r="145" spans="1:30" ht="100.25" customHeight="1" x14ac:dyDescent="0.2">
      <c r="A145" s="135" t="s">
        <v>26</v>
      </c>
      <c r="B145" s="135" t="s">
        <v>26</v>
      </c>
      <c r="C145" s="135" t="s">
        <v>1015</v>
      </c>
      <c r="D145" s="141">
        <v>191500015660</v>
      </c>
      <c r="E145" s="61" t="s">
        <v>1016</v>
      </c>
      <c r="F145" s="136">
        <v>746</v>
      </c>
      <c r="G145" s="127">
        <f t="shared" si="2"/>
        <v>522.19999999999993</v>
      </c>
      <c r="H145" s="135" t="s">
        <v>261</v>
      </c>
      <c r="I145" s="137">
        <v>35.5</v>
      </c>
      <c r="J145" s="138">
        <v>4</v>
      </c>
      <c r="K145" s="138">
        <v>17.75</v>
      </c>
      <c r="L145" s="139">
        <v>50.5</v>
      </c>
      <c r="M145" s="132">
        <v>48.5</v>
      </c>
      <c r="N145" s="132">
        <v>13</v>
      </c>
      <c r="O145" s="132">
        <v>24.5</v>
      </c>
      <c r="P145" s="131">
        <v>56</v>
      </c>
      <c r="Q145" s="140">
        <v>90</v>
      </c>
      <c r="R145" s="133" t="s">
        <v>1007</v>
      </c>
      <c r="S145" s="61" t="s">
        <v>395</v>
      </c>
      <c r="T145" s="61" t="s">
        <v>1008</v>
      </c>
      <c r="U145" s="61" t="s">
        <v>681</v>
      </c>
      <c r="V145" s="61" t="s">
        <v>316</v>
      </c>
      <c r="W145" s="61" t="s">
        <v>980</v>
      </c>
      <c r="X145" s="61" t="s">
        <v>225</v>
      </c>
      <c r="Y145" s="157" t="s">
        <v>719</v>
      </c>
      <c r="Z145" s="135"/>
      <c r="AA145" s="135"/>
      <c r="AB145" s="159" t="s">
        <v>19</v>
      </c>
      <c r="AC145" s="135" t="s">
        <v>224</v>
      </c>
      <c r="AD145" s="61" t="s">
        <v>435</v>
      </c>
    </row>
    <row r="146" spans="1:30" ht="100.25" customHeight="1" x14ac:dyDescent="0.2">
      <c r="A146" s="135" t="s">
        <v>26</v>
      </c>
      <c r="B146" s="135" t="s">
        <v>26</v>
      </c>
      <c r="C146" s="135" t="s">
        <v>1017</v>
      </c>
      <c r="D146" s="141">
        <v>191500015677</v>
      </c>
      <c r="E146" s="61" t="s">
        <v>1018</v>
      </c>
      <c r="F146" s="136">
        <v>746</v>
      </c>
      <c r="G146" s="127">
        <f t="shared" si="2"/>
        <v>522.19999999999993</v>
      </c>
      <c r="H146" s="135" t="s">
        <v>223</v>
      </c>
      <c r="I146" s="137">
        <v>35.5</v>
      </c>
      <c r="J146" s="138">
        <v>4</v>
      </c>
      <c r="K146" s="138">
        <v>17.75</v>
      </c>
      <c r="L146" s="139">
        <v>50.5</v>
      </c>
      <c r="M146" s="132">
        <v>48.5</v>
      </c>
      <c r="N146" s="132">
        <v>13</v>
      </c>
      <c r="O146" s="132">
        <v>24.5</v>
      </c>
      <c r="P146" s="131">
        <v>56</v>
      </c>
      <c r="Q146" s="140">
        <v>90</v>
      </c>
      <c r="R146" s="133" t="s">
        <v>1007</v>
      </c>
      <c r="S146" s="61" t="s">
        <v>395</v>
      </c>
      <c r="T146" s="61" t="s">
        <v>1008</v>
      </c>
      <c r="U146" s="61" t="s">
        <v>681</v>
      </c>
      <c r="V146" s="61" t="s">
        <v>316</v>
      </c>
      <c r="W146" s="61" t="s">
        <v>980</v>
      </c>
      <c r="X146" s="61" t="s">
        <v>225</v>
      </c>
      <c r="Y146" s="157" t="s">
        <v>719</v>
      </c>
      <c r="Z146" s="135"/>
      <c r="AA146" s="135"/>
      <c r="AB146" s="159" t="s">
        <v>19</v>
      </c>
      <c r="AC146" s="135" t="s">
        <v>224</v>
      </c>
      <c r="AD146" s="61" t="s">
        <v>435</v>
      </c>
    </row>
    <row r="147" spans="1:30" ht="100.25" customHeight="1" x14ac:dyDescent="0.2">
      <c r="A147" s="135" t="s">
        <v>26</v>
      </c>
      <c r="B147" s="135" t="s">
        <v>26</v>
      </c>
      <c r="C147" s="135" t="s">
        <v>1019</v>
      </c>
      <c r="D147" s="141">
        <v>191500015684</v>
      </c>
      <c r="E147" s="61" t="s">
        <v>1020</v>
      </c>
      <c r="F147" s="136">
        <v>746</v>
      </c>
      <c r="G147" s="127">
        <f t="shared" si="2"/>
        <v>522.19999999999993</v>
      </c>
      <c r="H147" s="135" t="s">
        <v>754</v>
      </c>
      <c r="I147" s="137">
        <v>35.5</v>
      </c>
      <c r="J147" s="138">
        <v>4</v>
      </c>
      <c r="K147" s="138">
        <v>17.75</v>
      </c>
      <c r="L147" s="139">
        <v>50.5</v>
      </c>
      <c r="M147" s="132">
        <v>48.5</v>
      </c>
      <c r="N147" s="132">
        <v>13</v>
      </c>
      <c r="O147" s="132">
        <v>24.5</v>
      </c>
      <c r="P147" s="131">
        <v>56</v>
      </c>
      <c r="Q147" s="140">
        <v>90</v>
      </c>
      <c r="R147" s="133" t="s">
        <v>1007</v>
      </c>
      <c r="S147" s="61" t="s">
        <v>395</v>
      </c>
      <c r="T147" s="61" t="s">
        <v>1008</v>
      </c>
      <c r="U147" s="61" t="s">
        <v>681</v>
      </c>
      <c r="V147" s="61" t="s">
        <v>316</v>
      </c>
      <c r="W147" s="61" t="s">
        <v>980</v>
      </c>
      <c r="X147" s="61" t="s">
        <v>225</v>
      </c>
      <c r="Y147" s="157" t="s">
        <v>719</v>
      </c>
      <c r="Z147" s="135"/>
      <c r="AA147" s="135"/>
      <c r="AB147" s="159" t="s">
        <v>19</v>
      </c>
      <c r="AC147" s="135" t="s">
        <v>224</v>
      </c>
      <c r="AD147" s="61" t="s">
        <v>435</v>
      </c>
    </row>
    <row r="148" spans="1:30" ht="100.25" customHeight="1" x14ac:dyDescent="0.2">
      <c r="A148" s="135" t="s">
        <v>26</v>
      </c>
      <c r="B148" s="135" t="s">
        <v>26</v>
      </c>
      <c r="C148" s="135" t="s">
        <v>1021</v>
      </c>
      <c r="D148" s="141">
        <v>191500015691</v>
      </c>
      <c r="E148" s="61" t="s">
        <v>1022</v>
      </c>
      <c r="F148" s="136">
        <v>656</v>
      </c>
      <c r="G148" s="127">
        <f t="shared" si="2"/>
        <v>459.2</v>
      </c>
      <c r="H148" s="135" t="s">
        <v>222</v>
      </c>
      <c r="I148" s="137">
        <v>35.5</v>
      </c>
      <c r="J148" s="138">
        <v>4</v>
      </c>
      <c r="K148" s="138">
        <v>17.75</v>
      </c>
      <c r="L148" s="139">
        <v>50.5</v>
      </c>
      <c r="M148" s="132">
        <v>48.5</v>
      </c>
      <c r="N148" s="132">
        <v>13</v>
      </c>
      <c r="O148" s="132">
        <v>24.5</v>
      </c>
      <c r="P148" s="131">
        <v>56</v>
      </c>
      <c r="Q148" s="140">
        <v>90</v>
      </c>
      <c r="R148" s="133" t="s">
        <v>1007</v>
      </c>
      <c r="S148" s="61" t="s">
        <v>395</v>
      </c>
      <c r="T148" s="61" t="s">
        <v>1008</v>
      </c>
      <c r="U148" s="61" t="s">
        <v>681</v>
      </c>
      <c r="V148" s="61" t="s">
        <v>316</v>
      </c>
      <c r="W148" s="61" t="s">
        <v>980</v>
      </c>
      <c r="X148" s="61" t="s">
        <v>225</v>
      </c>
      <c r="Y148" s="157" t="s">
        <v>719</v>
      </c>
      <c r="Z148" s="135"/>
      <c r="AA148" s="135"/>
      <c r="AB148" s="159" t="s">
        <v>19</v>
      </c>
      <c r="AC148" s="135" t="s">
        <v>224</v>
      </c>
      <c r="AD148" s="61" t="s">
        <v>435</v>
      </c>
    </row>
    <row r="149" spans="1:30" ht="100.25" customHeight="1" x14ac:dyDescent="0.2">
      <c r="A149" s="135" t="s">
        <v>26</v>
      </c>
      <c r="B149" s="135" t="s">
        <v>26</v>
      </c>
      <c r="C149" s="135" t="s">
        <v>1023</v>
      </c>
      <c r="D149" s="141">
        <v>191500015707</v>
      </c>
      <c r="E149" s="61" t="s">
        <v>1024</v>
      </c>
      <c r="F149" s="136">
        <v>746</v>
      </c>
      <c r="G149" s="127">
        <f t="shared" si="2"/>
        <v>522.19999999999993</v>
      </c>
      <c r="H149" s="135" t="s">
        <v>759</v>
      </c>
      <c r="I149" s="137">
        <v>35.5</v>
      </c>
      <c r="J149" s="138">
        <v>4</v>
      </c>
      <c r="K149" s="138">
        <v>17.75</v>
      </c>
      <c r="L149" s="139">
        <v>50.5</v>
      </c>
      <c r="M149" s="132">
        <v>48.5</v>
      </c>
      <c r="N149" s="132">
        <v>13</v>
      </c>
      <c r="O149" s="132">
        <v>24.5</v>
      </c>
      <c r="P149" s="131">
        <v>56</v>
      </c>
      <c r="Q149" s="140">
        <v>90</v>
      </c>
      <c r="R149" s="133" t="s">
        <v>1007</v>
      </c>
      <c r="S149" s="61" t="s">
        <v>395</v>
      </c>
      <c r="T149" s="61" t="s">
        <v>1008</v>
      </c>
      <c r="U149" s="61" t="s">
        <v>681</v>
      </c>
      <c r="V149" s="61" t="s">
        <v>316</v>
      </c>
      <c r="W149" s="61" t="s">
        <v>980</v>
      </c>
      <c r="X149" s="61" t="s">
        <v>225</v>
      </c>
      <c r="Y149" s="157" t="s">
        <v>719</v>
      </c>
      <c r="Z149" s="135"/>
      <c r="AA149" s="135"/>
      <c r="AB149" s="159" t="s">
        <v>19</v>
      </c>
      <c r="AC149" s="135" t="s">
        <v>224</v>
      </c>
      <c r="AD149" s="61" t="s">
        <v>435</v>
      </c>
    </row>
    <row r="150" spans="1:30" ht="100.25" customHeight="1" x14ac:dyDescent="0.2">
      <c r="A150" s="135" t="s">
        <v>26</v>
      </c>
      <c r="B150" s="135" t="s">
        <v>26</v>
      </c>
      <c r="C150" s="135" t="s">
        <v>1025</v>
      </c>
      <c r="D150" s="141">
        <v>191500015714</v>
      </c>
      <c r="E150" s="61" t="s">
        <v>1026</v>
      </c>
      <c r="F150" s="136">
        <v>746</v>
      </c>
      <c r="G150" s="127">
        <f t="shared" si="2"/>
        <v>522.19999999999993</v>
      </c>
      <c r="H150" s="135" t="s">
        <v>762</v>
      </c>
      <c r="I150" s="137">
        <v>35.5</v>
      </c>
      <c r="J150" s="138">
        <v>4</v>
      </c>
      <c r="K150" s="138">
        <v>17.75</v>
      </c>
      <c r="L150" s="139">
        <v>50.5</v>
      </c>
      <c r="M150" s="132">
        <v>48.5</v>
      </c>
      <c r="N150" s="132">
        <v>13</v>
      </c>
      <c r="O150" s="132">
        <v>24.5</v>
      </c>
      <c r="P150" s="131">
        <v>56</v>
      </c>
      <c r="Q150" s="140">
        <v>90</v>
      </c>
      <c r="R150" s="133" t="s">
        <v>1007</v>
      </c>
      <c r="S150" s="61" t="s">
        <v>395</v>
      </c>
      <c r="T150" s="61" t="s">
        <v>1008</v>
      </c>
      <c r="U150" s="61" t="s">
        <v>681</v>
      </c>
      <c r="V150" s="61" t="s">
        <v>316</v>
      </c>
      <c r="W150" s="61" t="s">
        <v>980</v>
      </c>
      <c r="X150" s="61" t="s">
        <v>225</v>
      </c>
      <c r="Y150" s="157" t="s">
        <v>719</v>
      </c>
      <c r="Z150" s="135"/>
      <c r="AA150" s="135"/>
      <c r="AB150" s="159" t="s">
        <v>19</v>
      </c>
      <c r="AC150" s="135" t="s">
        <v>224</v>
      </c>
      <c r="AD150" s="61" t="s">
        <v>435</v>
      </c>
    </row>
    <row r="151" spans="1:30" ht="100.25" customHeight="1" x14ac:dyDescent="0.2">
      <c r="A151" s="135" t="s">
        <v>26</v>
      </c>
      <c r="B151" s="135" t="s">
        <v>26</v>
      </c>
      <c r="C151" s="135" t="s">
        <v>1027</v>
      </c>
      <c r="D151" s="141">
        <v>191500019798</v>
      </c>
      <c r="E151" s="61" t="s">
        <v>1028</v>
      </c>
      <c r="F151" s="136">
        <v>322</v>
      </c>
      <c r="G151" s="127">
        <f t="shared" si="2"/>
        <v>225.39999999999998</v>
      </c>
      <c r="H151" s="135" t="s">
        <v>24</v>
      </c>
      <c r="I151" s="137">
        <v>15.748031496062993</v>
      </c>
      <c r="J151" s="138">
        <v>4.0944881889763778</v>
      </c>
      <c r="K151" s="138">
        <v>15.748031496062993</v>
      </c>
      <c r="L151" s="139">
        <v>10.75</v>
      </c>
      <c r="M151" s="132">
        <v>20.5</v>
      </c>
      <c r="N151" s="132">
        <v>9</v>
      </c>
      <c r="O151" s="132">
        <v>20.5</v>
      </c>
      <c r="P151" s="131">
        <v>13.5</v>
      </c>
      <c r="Q151" s="140">
        <v>30</v>
      </c>
      <c r="R151" s="133" t="s">
        <v>1029</v>
      </c>
      <c r="S151" s="61" t="s">
        <v>395</v>
      </c>
      <c r="T151" s="61" t="s">
        <v>738</v>
      </c>
      <c r="U151" s="61" t="s">
        <v>979</v>
      </c>
      <c r="V151" s="61" t="s">
        <v>681</v>
      </c>
      <c r="W151" s="61" t="s">
        <v>712</v>
      </c>
      <c r="X151" s="61" t="s">
        <v>1030</v>
      </c>
      <c r="Y151" s="157" t="s">
        <v>225</v>
      </c>
      <c r="Z151" s="61" t="s">
        <v>682</v>
      </c>
      <c r="AA151" s="135"/>
      <c r="AB151" s="159" t="s">
        <v>19</v>
      </c>
      <c r="AC151" s="135" t="s">
        <v>224</v>
      </c>
      <c r="AD151" s="61" t="s">
        <v>435</v>
      </c>
    </row>
    <row r="152" spans="1:30" ht="100.25" customHeight="1" x14ac:dyDescent="0.2">
      <c r="A152" s="135" t="s">
        <v>26</v>
      </c>
      <c r="B152" s="135" t="s">
        <v>26</v>
      </c>
      <c r="C152" s="135" t="s">
        <v>1031</v>
      </c>
      <c r="D152" s="141">
        <v>191500019804</v>
      </c>
      <c r="E152" s="61" t="s">
        <v>1032</v>
      </c>
      <c r="F152" s="136">
        <v>402</v>
      </c>
      <c r="G152" s="127">
        <f t="shared" si="2"/>
        <v>281.39999999999998</v>
      </c>
      <c r="H152" s="135" t="s">
        <v>283</v>
      </c>
      <c r="I152" s="137">
        <v>15.748031496062993</v>
      </c>
      <c r="J152" s="138">
        <v>4.0944881889763778</v>
      </c>
      <c r="K152" s="138">
        <v>15.748031496062993</v>
      </c>
      <c r="L152" s="139">
        <v>10.75</v>
      </c>
      <c r="M152" s="132">
        <v>20.5</v>
      </c>
      <c r="N152" s="132">
        <v>9</v>
      </c>
      <c r="O152" s="132">
        <v>20.5</v>
      </c>
      <c r="P152" s="131">
        <v>13.5</v>
      </c>
      <c r="Q152" s="140">
        <v>30</v>
      </c>
      <c r="R152" s="133" t="s">
        <v>1029</v>
      </c>
      <c r="S152" s="61" t="s">
        <v>395</v>
      </c>
      <c r="T152" s="61" t="s">
        <v>738</v>
      </c>
      <c r="U152" s="61" t="s">
        <v>979</v>
      </c>
      <c r="V152" s="61" t="s">
        <v>681</v>
      </c>
      <c r="W152" s="61" t="s">
        <v>712</v>
      </c>
      <c r="X152" s="61" t="s">
        <v>1030</v>
      </c>
      <c r="Y152" s="157" t="s">
        <v>225</v>
      </c>
      <c r="Z152" s="61" t="s">
        <v>682</v>
      </c>
      <c r="AA152" s="135"/>
      <c r="AB152" s="159" t="s">
        <v>19</v>
      </c>
      <c r="AC152" s="135" t="s">
        <v>224</v>
      </c>
      <c r="AD152" s="61" t="s">
        <v>435</v>
      </c>
    </row>
    <row r="153" spans="1:30" ht="100.25" customHeight="1" x14ac:dyDescent="0.2">
      <c r="A153" s="135" t="s">
        <v>26</v>
      </c>
      <c r="B153" s="135" t="s">
        <v>26</v>
      </c>
      <c r="C153" s="125" t="s">
        <v>1033</v>
      </c>
      <c r="D153" s="126">
        <v>191500019811</v>
      </c>
      <c r="E153" s="61" t="s">
        <v>1034</v>
      </c>
      <c r="F153" s="136">
        <v>402</v>
      </c>
      <c r="G153" s="127">
        <f t="shared" si="2"/>
        <v>281.39999999999998</v>
      </c>
      <c r="H153" s="135" t="s">
        <v>250</v>
      </c>
      <c r="I153" s="137">
        <v>15.748031496062993</v>
      </c>
      <c r="J153" s="138">
        <v>4.0944881889763778</v>
      </c>
      <c r="K153" s="138">
        <v>15.748031496062993</v>
      </c>
      <c r="L153" s="139">
        <v>10.75</v>
      </c>
      <c r="M153" s="132">
        <v>20.5</v>
      </c>
      <c r="N153" s="132">
        <v>9</v>
      </c>
      <c r="O153" s="132">
        <v>20.5</v>
      </c>
      <c r="P153" s="131">
        <v>13.5</v>
      </c>
      <c r="Q153" s="140">
        <v>30</v>
      </c>
      <c r="R153" s="133" t="s">
        <v>1029</v>
      </c>
      <c r="S153" s="61" t="s">
        <v>395</v>
      </c>
      <c r="T153" s="61" t="s">
        <v>738</v>
      </c>
      <c r="U153" s="61" t="s">
        <v>979</v>
      </c>
      <c r="V153" s="61" t="s">
        <v>681</v>
      </c>
      <c r="W153" s="61" t="s">
        <v>712</v>
      </c>
      <c r="X153" s="61" t="s">
        <v>1030</v>
      </c>
      <c r="Y153" s="157" t="s">
        <v>225</v>
      </c>
      <c r="Z153" s="61" t="s">
        <v>682</v>
      </c>
      <c r="AA153" s="135"/>
      <c r="AB153" s="159" t="s">
        <v>19</v>
      </c>
      <c r="AC153" s="135" t="s">
        <v>224</v>
      </c>
      <c r="AD153" s="61" t="s">
        <v>435</v>
      </c>
    </row>
    <row r="154" spans="1:30" ht="100.25" customHeight="1" x14ac:dyDescent="0.2">
      <c r="A154" s="135"/>
      <c r="B154" s="135" t="s">
        <v>26</v>
      </c>
      <c r="C154" s="125" t="s">
        <v>1035</v>
      </c>
      <c r="D154" s="126">
        <v>191500019828</v>
      </c>
      <c r="E154" s="61" t="s">
        <v>1036</v>
      </c>
      <c r="F154" s="136">
        <v>402</v>
      </c>
      <c r="G154" s="127">
        <f t="shared" si="2"/>
        <v>281.39999999999998</v>
      </c>
      <c r="H154" s="135" t="s">
        <v>25</v>
      </c>
      <c r="I154" s="137">
        <v>15.748031496062993</v>
      </c>
      <c r="J154" s="138">
        <v>4.0944881889763778</v>
      </c>
      <c r="K154" s="138">
        <v>15.748031496062993</v>
      </c>
      <c r="L154" s="139">
        <v>10.75</v>
      </c>
      <c r="M154" s="132">
        <v>20.5</v>
      </c>
      <c r="N154" s="132">
        <v>9</v>
      </c>
      <c r="O154" s="132">
        <v>20.5</v>
      </c>
      <c r="P154" s="131">
        <v>13.5</v>
      </c>
      <c r="Q154" s="140">
        <v>30</v>
      </c>
      <c r="R154" s="133" t="s">
        <v>1029</v>
      </c>
      <c r="S154" s="61" t="s">
        <v>395</v>
      </c>
      <c r="T154" s="61" t="s">
        <v>738</v>
      </c>
      <c r="U154" s="61" t="s">
        <v>979</v>
      </c>
      <c r="V154" s="61" t="s">
        <v>681</v>
      </c>
      <c r="W154" s="61" t="s">
        <v>712</v>
      </c>
      <c r="X154" s="61" t="s">
        <v>1030</v>
      </c>
      <c r="Y154" s="157" t="s">
        <v>225</v>
      </c>
      <c r="Z154" s="61" t="s">
        <v>682</v>
      </c>
      <c r="AA154" s="135"/>
      <c r="AB154" s="159" t="s">
        <v>19</v>
      </c>
      <c r="AC154" s="135" t="s">
        <v>224</v>
      </c>
      <c r="AD154" s="61" t="s">
        <v>435</v>
      </c>
    </row>
    <row r="155" spans="1:30" ht="100.25" customHeight="1" x14ac:dyDescent="0.2">
      <c r="A155" s="135" t="s">
        <v>26</v>
      </c>
      <c r="B155" s="135" t="s">
        <v>26</v>
      </c>
      <c r="C155" s="125" t="s">
        <v>1037</v>
      </c>
      <c r="D155" s="126">
        <v>191500019835</v>
      </c>
      <c r="E155" s="61" t="s">
        <v>1038</v>
      </c>
      <c r="F155" s="136">
        <v>402</v>
      </c>
      <c r="G155" s="127">
        <f t="shared" si="2"/>
        <v>281.39999999999998</v>
      </c>
      <c r="H155" s="135" t="s">
        <v>261</v>
      </c>
      <c r="I155" s="137">
        <v>15.748031496062993</v>
      </c>
      <c r="J155" s="138">
        <v>4.0944881889763778</v>
      </c>
      <c r="K155" s="138">
        <v>15.748031496062993</v>
      </c>
      <c r="L155" s="139">
        <v>10.75</v>
      </c>
      <c r="M155" s="132">
        <v>20.5</v>
      </c>
      <c r="N155" s="132">
        <v>9</v>
      </c>
      <c r="O155" s="132">
        <v>20.5</v>
      </c>
      <c r="P155" s="131">
        <v>13.5</v>
      </c>
      <c r="Q155" s="140">
        <v>30</v>
      </c>
      <c r="R155" s="133" t="s">
        <v>1029</v>
      </c>
      <c r="S155" s="61" t="s">
        <v>395</v>
      </c>
      <c r="T155" s="61" t="s">
        <v>738</v>
      </c>
      <c r="U155" s="61" t="s">
        <v>979</v>
      </c>
      <c r="V155" s="61" t="s">
        <v>681</v>
      </c>
      <c r="W155" s="61" t="s">
        <v>712</v>
      </c>
      <c r="X155" s="61" t="s">
        <v>1030</v>
      </c>
      <c r="Y155" s="157" t="s">
        <v>225</v>
      </c>
      <c r="Z155" s="61" t="s">
        <v>682</v>
      </c>
      <c r="AA155" s="135"/>
      <c r="AB155" s="159" t="s">
        <v>19</v>
      </c>
      <c r="AC155" s="135" t="s">
        <v>224</v>
      </c>
      <c r="AD155" s="61" t="s">
        <v>435</v>
      </c>
    </row>
    <row r="156" spans="1:30" ht="100.25" customHeight="1" x14ac:dyDescent="0.2">
      <c r="A156" s="135" t="s">
        <v>26</v>
      </c>
      <c r="B156" s="135" t="s">
        <v>26</v>
      </c>
      <c r="C156" s="125" t="s">
        <v>1039</v>
      </c>
      <c r="D156" s="126">
        <v>191500019842</v>
      </c>
      <c r="E156" s="61" t="s">
        <v>1040</v>
      </c>
      <c r="F156" s="136">
        <v>402</v>
      </c>
      <c r="G156" s="127">
        <f t="shared" si="2"/>
        <v>281.39999999999998</v>
      </c>
      <c r="H156" s="135" t="s">
        <v>223</v>
      </c>
      <c r="I156" s="137">
        <v>15.748031496062993</v>
      </c>
      <c r="J156" s="138">
        <v>4.0944881889763778</v>
      </c>
      <c r="K156" s="138">
        <v>15.748031496062993</v>
      </c>
      <c r="L156" s="139">
        <v>10.75</v>
      </c>
      <c r="M156" s="132">
        <v>20.5</v>
      </c>
      <c r="N156" s="132">
        <v>9</v>
      </c>
      <c r="O156" s="132">
        <v>20.5</v>
      </c>
      <c r="P156" s="131">
        <v>13.5</v>
      </c>
      <c r="Q156" s="140">
        <v>30</v>
      </c>
      <c r="R156" s="133" t="s">
        <v>1029</v>
      </c>
      <c r="S156" s="61" t="s">
        <v>395</v>
      </c>
      <c r="T156" s="61" t="s">
        <v>738</v>
      </c>
      <c r="U156" s="61" t="s">
        <v>979</v>
      </c>
      <c r="V156" s="61" t="s">
        <v>681</v>
      </c>
      <c r="W156" s="61" t="s">
        <v>712</v>
      </c>
      <c r="X156" s="61" t="s">
        <v>1030</v>
      </c>
      <c r="Y156" s="157" t="s">
        <v>225</v>
      </c>
      <c r="Z156" s="61" t="s">
        <v>682</v>
      </c>
      <c r="AA156" s="135"/>
      <c r="AB156" s="159" t="s">
        <v>19</v>
      </c>
      <c r="AC156" s="135" t="s">
        <v>224</v>
      </c>
      <c r="AD156" s="61" t="s">
        <v>435</v>
      </c>
    </row>
    <row r="157" spans="1:30" ht="100.25" customHeight="1" x14ac:dyDescent="0.2">
      <c r="A157" s="135" t="s">
        <v>26</v>
      </c>
      <c r="B157" s="135" t="s">
        <v>26</v>
      </c>
      <c r="C157" s="125" t="s">
        <v>1041</v>
      </c>
      <c r="D157" s="126">
        <v>191500019859</v>
      </c>
      <c r="E157" s="61" t="s">
        <v>1042</v>
      </c>
      <c r="F157" s="136">
        <v>402</v>
      </c>
      <c r="G157" s="127">
        <f t="shared" si="2"/>
        <v>281.39999999999998</v>
      </c>
      <c r="H157" s="135" t="s">
        <v>754</v>
      </c>
      <c r="I157" s="137">
        <v>15.748031496062993</v>
      </c>
      <c r="J157" s="138">
        <v>4.0944881889763778</v>
      </c>
      <c r="K157" s="138">
        <v>15.748031496062993</v>
      </c>
      <c r="L157" s="139">
        <v>10.75</v>
      </c>
      <c r="M157" s="132">
        <v>20.5</v>
      </c>
      <c r="N157" s="132">
        <v>9</v>
      </c>
      <c r="O157" s="132">
        <v>20.5</v>
      </c>
      <c r="P157" s="131">
        <v>13.5</v>
      </c>
      <c r="Q157" s="140">
        <v>30</v>
      </c>
      <c r="R157" s="133" t="s">
        <v>1029</v>
      </c>
      <c r="S157" s="61" t="s">
        <v>395</v>
      </c>
      <c r="T157" s="61" t="s">
        <v>738</v>
      </c>
      <c r="U157" s="61" t="s">
        <v>979</v>
      </c>
      <c r="V157" s="61" t="s">
        <v>681</v>
      </c>
      <c r="W157" s="61" t="s">
        <v>712</v>
      </c>
      <c r="X157" s="61" t="s">
        <v>1030</v>
      </c>
      <c r="Y157" s="157" t="s">
        <v>225</v>
      </c>
      <c r="Z157" s="61" t="s">
        <v>682</v>
      </c>
      <c r="AA157" s="135"/>
      <c r="AB157" s="159" t="s">
        <v>19</v>
      </c>
      <c r="AC157" s="135" t="s">
        <v>224</v>
      </c>
      <c r="AD157" s="61" t="s">
        <v>435</v>
      </c>
    </row>
    <row r="158" spans="1:30" ht="100.25" customHeight="1" x14ac:dyDescent="0.2">
      <c r="A158" s="135" t="s">
        <v>26</v>
      </c>
      <c r="B158" s="135" t="s">
        <v>26</v>
      </c>
      <c r="C158" s="125" t="s">
        <v>1043</v>
      </c>
      <c r="D158" s="126">
        <v>191500019866</v>
      </c>
      <c r="E158" s="61" t="s">
        <v>1044</v>
      </c>
      <c r="F158" s="136">
        <v>355</v>
      </c>
      <c r="G158" s="127">
        <f t="shared" si="2"/>
        <v>248.49999999999997</v>
      </c>
      <c r="H158" s="135" t="s">
        <v>222</v>
      </c>
      <c r="I158" s="137">
        <v>15.748031496062993</v>
      </c>
      <c r="J158" s="138">
        <v>4.0944881889763778</v>
      </c>
      <c r="K158" s="138">
        <v>15.748031496062993</v>
      </c>
      <c r="L158" s="139">
        <v>10.75</v>
      </c>
      <c r="M158" s="132">
        <v>20.5</v>
      </c>
      <c r="N158" s="132">
        <v>9</v>
      </c>
      <c r="O158" s="132">
        <v>20.5</v>
      </c>
      <c r="P158" s="131">
        <v>13.5</v>
      </c>
      <c r="Q158" s="140">
        <v>30</v>
      </c>
      <c r="R158" s="133" t="s">
        <v>1029</v>
      </c>
      <c r="S158" s="61" t="s">
        <v>395</v>
      </c>
      <c r="T158" s="61" t="s">
        <v>738</v>
      </c>
      <c r="U158" s="61" t="s">
        <v>979</v>
      </c>
      <c r="V158" s="61" t="s">
        <v>681</v>
      </c>
      <c r="W158" s="61" t="s">
        <v>712</v>
      </c>
      <c r="X158" s="61" t="s">
        <v>1030</v>
      </c>
      <c r="Y158" s="157" t="s">
        <v>225</v>
      </c>
      <c r="Z158" s="61" t="s">
        <v>682</v>
      </c>
      <c r="AA158" s="135"/>
      <c r="AB158" s="159" t="s">
        <v>19</v>
      </c>
      <c r="AC158" s="135" t="s">
        <v>224</v>
      </c>
      <c r="AD158" s="61" t="s">
        <v>435</v>
      </c>
    </row>
    <row r="159" spans="1:30" ht="100.25" customHeight="1" x14ac:dyDescent="0.2">
      <c r="A159" s="135" t="s">
        <v>26</v>
      </c>
      <c r="B159" s="135" t="s">
        <v>26</v>
      </c>
      <c r="C159" s="125" t="s">
        <v>1045</v>
      </c>
      <c r="D159" s="126">
        <v>191500019873</v>
      </c>
      <c r="E159" s="61" t="s">
        <v>1046</v>
      </c>
      <c r="F159" s="136">
        <v>402</v>
      </c>
      <c r="G159" s="127">
        <f t="shared" si="2"/>
        <v>281.39999999999998</v>
      </c>
      <c r="H159" s="135" t="s">
        <v>759</v>
      </c>
      <c r="I159" s="137">
        <v>15.748031496062993</v>
      </c>
      <c r="J159" s="138">
        <v>4.0944881889763778</v>
      </c>
      <c r="K159" s="138">
        <v>15.748031496062993</v>
      </c>
      <c r="L159" s="139">
        <v>10.75</v>
      </c>
      <c r="M159" s="132">
        <v>20.5</v>
      </c>
      <c r="N159" s="132">
        <v>9</v>
      </c>
      <c r="O159" s="132">
        <v>20.5</v>
      </c>
      <c r="P159" s="131">
        <v>13.5</v>
      </c>
      <c r="Q159" s="140">
        <v>30</v>
      </c>
      <c r="R159" s="133" t="s">
        <v>1029</v>
      </c>
      <c r="S159" s="61" t="s">
        <v>395</v>
      </c>
      <c r="T159" s="61" t="s">
        <v>738</v>
      </c>
      <c r="U159" s="61" t="s">
        <v>979</v>
      </c>
      <c r="V159" s="61" t="s">
        <v>681</v>
      </c>
      <c r="W159" s="61" t="s">
        <v>712</v>
      </c>
      <c r="X159" s="61" t="s">
        <v>1030</v>
      </c>
      <c r="Y159" s="157" t="s">
        <v>225</v>
      </c>
      <c r="Z159" s="61" t="s">
        <v>682</v>
      </c>
      <c r="AA159" s="135"/>
      <c r="AB159" s="159" t="s">
        <v>19</v>
      </c>
      <c r="AC159" s="135" t="s">
        <v>224</v>
      </c>
      <c r="AD159" s="61" t="s">
        <v>435</v>
      </c>
    </row>
    <row r="160" spans="1:30" ht="100.25" customHeight="1" x14ac:dyDescent="0.2">
      <c r="A160" s="135" t="s">
        <v>26</v>
      </c>
      <c r="B160" s="135" t="s">
        <v>26</v>
      </c>
      <c r="C160" s="125" t="s">
        <v>1047</v>
      </c>
      <c r="D160" s="126">
        <v>191500019880</v>
      </c>
      <c r="E160" s="61" t="s">
        <v>1048</v>
      </c>
      <c r="F160" s="136">
        <v>402</v>
      </c>
      <c r="G160" s="127">
        <f t="shared" si="2"/>
        <v>281.39999999999998</v>
      </c>
      <c r="H160" s="135" t="s">
        <v>762</v>
      </c>
      <c r="I160" s="137">
        <v>15.748031496062993</v>
      </c>
      <c r="J160" s="138">
        <v>4.0944881889763778</v>
      </c>
      <c r="K160" s="138">
        <v>15.748031496062993</v>
      </c>
      <c r="L160" s="139">
        <v>10.75</v>
      </c>
      <c r="M160" s="132">
        <v>20.5</v>
      </c>
      <c r="N160" s="132">
        <v>9</v>
      </c>
      <c r="O160" s="132">
        <v>20.5</v>
      </c>
      <c r="P160" s="131">
        <v>13.5</v>
      </c>
      <c r="Q160" s="140">
        <v>30</v>
      </c>
      <c r="R160" s="133" t="s">
        <v>1029</v>
      </c>
      <c r="S160" s="61" t="s">
        <v>395</v>
      </c>
      <c r="T160" s="61" t="s">
        <v>738</v>
      </c>
      <c r="U160" s="61" t="s">
        <v>979</v>
      </c>
      <c r="V160" s="61" t="s">
        <v>681</v>
      </c>
      <c r="W160" s="61" t="s">
        <v>712</v>
      </c>
      <c r="X160" s="61" t="s">
        <v>1030</v>
      </c>
      <c r="Y160" s="157" t="s">
        <v>225</v>
      </c>
      <c r="Z160" s="61" t="s">
        <v>682</v>
      </c>
      <c r="AA160" s="135"/>
      <c r="AB160" s="159" t="s">
        <v>19</v>
      </c>
      <c r="AC160" s="135" t="s">
        <v>224</v>
      </c>
      <c r="AD160" s="61" t="s">
        <v>435</v>
      </c>
    </row>
    <row r="161" spans="1:30" ht="100.25" customHeight="1" x14ac:dyDescent="0.2">
      <c r="A161" s="135" t="s">
        <v>26</v>
      </c>
      <c r="B161" s="135" t="s">
        <v>26</v>
      </c>
      <c r="C161" s="125" t="s">
        <v>1049</v>
      </c>
      <c r="D161" s="126">
        <v>191500019897</v>
      </c>
      <c r="E161" s="61" t="s">
        <v>1050</v>
      </c>
      <c r="F161" s="136">
        <v>642</v>
      </c>
      <c r="G161" s="127">
        <f t="shared" si="2"/>
        <v>449.4</v>
      </c>
      <c r="H161" s="135" t="s">
        <v>1001</v>
      </c>
      <c r="I161" s="137">
        <v>15.748031496062993</v>
      </c>
      <c r="J161" s="138">
        <v>4.0944881889763778</v>
      </c>
      <c r="K161" s="138">
        <v>15.748031496062993</v>
      </c>
      <c r="L161" s="139">
        <v>10.75</v>
      </c>
      <c r="M161" s="132">
        <v>20.5</v>
      </c>
      <c r="N161" s="132">
        <v>9</v>
      </c>
      <c r="O161" s="132">
        <v>20.5</v>
      </c>
      <c r="P161" s="131">
        <v>13.5</v>
      </c>
      <c r="Q161" s="140">
        <v>30</v>
      </c>
      <c r="R161" s="133" t="s">
        <v>1029</v>
      </c>
      <c r="S161" s="61" t="s">
        <v>395</v>
      </c>
      <c r="T161" s="61" t="s">
        <v>738</v>
      </c>
      <c r="U161" s="61" t="s">
        <v>979</v>
      </c>
      <c r="V161" s="61" t="s">
        <v>681</v>
      </c>
      <c r="W161" s="61" t="s">
        <v>712</v>
      </c>
      <c r="X161" s="61" t="s">
        <v>1030</v>
      </c>
      <c r="Y161" s="157" t="s">
        <v>225</v>
      </c>
      <c r="Z161" s="61" t="s">
        <v>682</v>
      </c>
      <c r="AA161" s="135"/>
      <c r="AB161" s="159" t="s">
        <v>19</v>
      </c>
      <c r="AC161" s="135" t="s">
        <v>224</v>
      </c>
      <c r="AD161" s="61" t="s">
        <v>435</v>
      </c>
    </row>
    <row r="162" spans="1:30" ht="100.25" customHeight="1" x14ac:dyDescent="0.2">
      <c r="A162" s="135" t="s">
        <v>26</v>
      </c>
      <c r="B162" s="135" t="s">
        <v>26</v>
      </c>
      <c r="C162" s="125" t="s">
        <v>1051</v>
      </c>
      <c r="D162" s="126">
        <v>191500019903</v>
      </c>
      <c r="E162" s="61" t="s">
        <v>1052</v>
      </c>
      <c r="F162" s="136">
        <v>642</v>
      </c>
      <c r="G162" s="127">
        <f t="shared" si="2"/>
        <v>449.4</v>
      </c>
      <c r="H162" s="135" t="s">
        <v>1004</v>
      </c>
      <c r="I162" s="137">
        <v>15.748031496062993</v>
      </c>
      <c r="J162" s="138">
        <v>4.0944881889763778</v>
      </c>
      <c r="K162" s="138">
        <v>15.748031496062993</v>
      </c>
      <c r="L162" s="139">
        <v>10.75</v>
      </c>
      <c r="M162" s="132">
        <v>20.5</v>
      </c>
      <c r="N162" s="132">
        <v>9</v>
      </c>
      <c r="O162" s="132">
        <v>20.5</v>
      </c>
      <c r="P162" s="131">
        <v>13.5</v>
      </c>
      <c r="Q162" s="140">
        <v>30</v>
      </c>
      <c r="R162" s="133" t="s">
        <v>1029</v>
      </c>
      <c r="S162" s="61" t="s">
        <v>395</v>
      </c>
      <c r="T162" s="61" t="s">
        <v>738</v>
      </c>
      <c r="U162" s="61" t="s">
        <v>979</v>
      </c>
      <c r="V162" s="61" t="s">
        <v>681</v>
      </c>
      <c r="W162" s="61" t="s">
        <v>712</v>
      </c>
      <c r="X162" s="61" t="s">
        <v>1030</v>
      </c>
      <c r="Y162" s="157" t="s">
        <v>225</v>
      </c>
      <c r="Z162" s="61" t="s">
        <v>682</v>
      </c>
      <c r="AA162" s="135"/>
      <c r="AB162" s="159" t="s">
        <v>19</v>
      </c>
      <c r="AC162" s="135" t="s">
        <v>224</v>
      </c>
      <c r="AD162" s="61" t="s">
        <v>435</v>
      </c>
    </row>
    <row r="163" spans="1:30" ht="100.25" customHeight="1" x14ac:dyDescent="0.2">
      <c r="A163" s="135" t="s">
        <v>26</v>
      </c>
      <c r="B163" s="135" t="s">
        <v>26</v>
      </c>
      <c r="C163" s="125" t="s">
        <v>1053</v>
      </c>
      <c r="D163" s="126">
        <v>191500017602</v>
      </c>
      <c r="E163" s="61" t="s">
        <v>1054</v>
      </c>
      <c r="F163" s="136">
        <v>163</v>
      </c>
      <c r="G163" s="127">
        <f t="shared" si="2"/>
        <v>114.1</v>
      </c>
      <c r="H163" s="135" t="s">
        <v>24</v>
      </c>
      <c r="I163" s="137">
        <v>19.75</v>
      </c>
      <c r="J163" s="138">
        <v>4.75</v>
      </c>
      <c r="K163" s="138">
        <v>16.5</v>
      </c>
      <c r="L163" s="139">
        <v>34.5</v>
      </c>
      <c r="M163" s="132">
        <v>30.5</v>
      </c>
      <c r="N163" s="132">
        <v>13</v>
      </c>
      <c r="O163" s="132">
        <v>24.5</v>
      </c>
      <c r="P163" s="131">
        <v>37</v>
      </c>
      <c r="Q163" s="140">
        <v>45</v>
      </c>
      <c r="R163" s="133" t="s">
        <v>1055</v>
      </c>
      <c r="S163" s="61" t="s">
        <v>395</v>
      </c>
      <c r="T163" s="61" t="s">
        <v>1056</v>
      </c>
      <c r="U163" s="61" t="s">
        <v>695</v>
      </c>
      <c r="V163" s="61" t="s">
        <v>681</v>
      </c>
      <c r="W163" s="61" t="s">
        <v>316</v>
      </c>
      <c r="X163" s="61" t="s">
        <v>696</v>
      </c>
      <c r="Y163" s="157" t="s">
        <v>1057</v>
      </c>
      <c r="Z163" s="61" t="s">
        <v>225</v>
      </c>
      <c r="AA163" s="61" t="s">
        <v>719</v>
      </c>
      <c r="AB163" s="159" t="s">
        <v>19</v>
      </c>
      <c r="AC163" s="135" t="s">
        <v>224</v>
      </c>
      <c r="AD163" s="61" t="s">
        <v>435</v>
      </c>
    </row>
    <row r="164" spans="1:30" ht="100.25" customHeight="1" x14ac:dyDescent="0.2">
      <c r="A164" s="135" t="s">
        <v>26</v>
      </c>
      <c r="B164" s="135" t="s">
        <v>26</v>
      </c>
      <c r="C164" s="125" t="s">
        <v>1058</v>
      </c>
      <c r="D164" s="126">
        <v>191500017619</v>
      </c>
      <c r="E164" s="61" t="s">
        <v>1059</v>
      </c>
      <c r="F164" s="136">
        <v>204</v>
      </c>
      <c r="G164" s="127">
        <f t="shared" si="2"/>
        <v>142.79999999999998</v>
      </c>
      <c r="H164" s="135" t="s">
        <v>283</v>
      </c>
      <c r="I164" s="137">
        <v>19.75</v>
      </c>
      <c r="J164" s="138">
        <v>4.75</v>
      </c>
      <c r="K164" s="138">
        <v>16.5</v>
      </c>
      <c r="L164" s="139">
        <v>34.5</v>
      </c>
      <c r="M164" s="132">
        <v>30.5</v>
      </c>
      <c r="N164" s="132">
        <v>13</v>
      </c>
      <c r="O164" s="132">
        <v>24.5</v>
      </c>
      <c r="P164" s="131">
        <v>37</v>
      </c>
      <c r="Q164" s="140">
        <v>45</v>
      </c>
      <c r="R164" s="133" t="s">
        <v>1055</v>
      </c>
      <c r="S164" s="61" t="s">
        <v>395</v>
      </c>
      <c r="T164" s="61" t="s">
        <v>1056</v>
      </c>
      <c r="U164" s="61" t="s">
        <v>695</v>
      </c>
      <c r="V164" s="61" t="s">
        <v>681</v>
      </c>
      <c r="W164" s="61" t="s">
        <v>316</v>
      </c>
      <c r="X164" s="61" t="s">
        <v>696</v>
      </c>
      <c r="Y164" s="157" t="s">
        <v>1057</v>
      </c>
      <c r="Z164" s="61" t="s">
        <v>225</v>
      </c>
      <c r="AA164" s="61" t="s">
        <v>719</v>
      </c>
      <c r="AB164" s="159" t="s">
        <v>19</v>
      </c>
      <c r="AC164" s="135" t="s">
        <v>224</v>
      </c>
      <c r="AD164" s="61" t="s">
        <v>435</v>
      </c>
    </row>
    <row r="165" spans="1:30" ht="100.25" customHeight="1" x14ac:dyDescent="0.2">
      <c r="A165" s="135" t="s">
        <v>26</v>
      </c>
      <c r="B165" s="135" t="s">
        <v>26</v>
      </c>
      <c r="C165" s="125" t="s">
        <v>1060</v>
      </c>
      <c r="D165" s="126">
        <v>191500017626</v>
      </c>
      <c r="E165" s="61" t="s">
        <v>1061</v>
      </c>
      <c r="F165" s="136">
        <v>204</v>
      </c>
      <c r="G165" s="127">
        <f t="shared" si="2"/>
        <v>142.79999999999998</v>
      </c>
      <c r="H165" s="135" t="s">
        <v>250</v>
      </c>
      <c r="I165" s="137">
        <v>19.75</v>
      </c>
      <c r="J165" s="138">
        <v>4.75</v>
      </c>
      <c r="K165" s="138">
        <v>16.5</v>
      </c>
      <c r="L165" s="139">
        <v>34.5</v>
      </c>
      <c r="M165" s="132">
        <v>30.5</v>
      </c>
      <c r="N165" s="132">
        <v>13</v>
      </c>
      <c r="O165" s="132">
        <v>24.5</v>
      </c>
      <c r="P165" s="131">
        <v>37</v>
      </c>
      <c r="Q165" s="140">
        <v>45</v>
      </c>
      <c r="R165" s="133" t="s">
        <v>1055</v>
      </c>
      <c r="S165" s="61" t="s">
        <v>395</v>
      </c>
      <c r="T165" s="61" t="s">
        <v>1056</v>
      </c>
      <c r="U165" s="61" t="s">
        <v>695</v>
      </c>
      <c r="V165" s="61" t="s">
        <v>681</v>
      </c>
      <c r="W165" s="61" t="s">
        <v>316</v>
      </c>
      <c r="X165" s="61" t="s">
        <v>696</v>
      </c>
      <c r="Y165" s="157" t="s">
        <v>1057</v>
      </c>
      <c r="Z165" s="61" t="s">
        <v>225</v>
      </c>
      <c r="AA165" s="61" t="s">
        <v>719</v>
      </c>
      <c r="AB165" s="159" t="s">
        <v>19</v>
      </c>
      <c r="AC165" s="135" t="s">
        <v>224</v>
      </c>
      <c r="AD165" s="61" t="s">
        <v>435</v>
      </c>
    </row>
    <row r="166" spans="1:30" ht="100.25" customHeight="1" x14ac:dyDescent="0.2">
      <c r="A166" s="135" t="s">
        <v>26</v>
      </c>
      <c r="B166" s="135" t="s">
        <v>26</v>
      </c>
      <c r="C166" s="125" t="s">
        <v>1062</v>
      </c>
      <c r="D166" s="126">
        <v>191500017633</v>
      </c>
      <c r="E166" s="61" t="s">
        <v>1063</v>
      </c>
      <c r="F166" s="136">
        <v>204</v>
      </c>
      <c r="G166" s="127">
        <f t="shared" si="2"/>
        <v>142.79999999999998</v>
      </c>
      <c r="H166" s="135" t="s">
        <v>25</v>
      </c>
      <c r="I166" s="137">
        <v>19.75</v>
      </c>
      <c r="J166" s="138">
        <v>4.75</v>
      </c>
      <c r="K166" s="138">
        <v>16.5</v>
      </c>
      <c r="L166" s="139">
        <v>34.5</v>
      </c>
      <c r="M166" s="132">
        <v>30.5</v>
      </c>
      <c r="N166" s="132">
        <v>13</v>
      </c>
      <c r="O166" s="132">
        <v>24.5</v>
      </c>
      <c r="P166" s="131">
        <v>37</v>
      </c>
      <c r="Q166" s="140">
        <v>45</v>
      </c>
      <c r="R166" s="133" t="s">
        <v>1055</v>
      </c>
      <c r="S166" s="61" t="s">
        <v>395</v>
      </c>
      <c r="T166" s="61" t="s">
        <v>1056</v>
      </c>
      <c r="U166" s="61" t="s">
        <v>695</v>
      </c>
      <c r="V166" s="61" t="s">
        <v>681</v>
      </c>
      <c r="W166" s="61" t="s">
        <v>316</v>
      </c>
      <c r="X166" s="61" t="s">
        <v>696</v>
      </c>
      <c r="Y166" s="157" t="s">
        <v>1057</v>
      </c>
      <c r="Z166" s="61" t="s">
        <v>225</v>
      </c>
      <c r="AA166" s="61" t="s">
        <v>719</v>
      </c>
      <c r="AB166" s="159" t="s">
        <v>19</v>
      </c>
      <c r="AC166" s="135" t="s">
        <v>224</v>
      </c>
      <c r="AD166" s="61" t="s">
        <v>435</v>
      </c>
    </row>
    <row r="167" spans="1:30" ht="100.25" customHeight="1" x14ac:dyDescent="0.2">
      <c r="A167" s="135" t="s">
        <v>26</v>
      </c>
      <c r="B167" s="135" t="s">
        <v>26</v>
      </c>
      <c r="C167" s="125" t="s">
        <v>1064</v>
      </c>
      <c r="D167" s="126">
        <v>191500017640</v>
      </c>
      <c r="E167" s="61" t="s">
        <v>1065</v>
      </c>
      <c r="F167" s="136">
        <v>180</v>
      </c>
      <c r="G167" s="127">
        <f t="shared" si="2"/>
        <v>125.99999999999999</v>
      </c>
      <c r="H167" s="135" t="s">
        <v>222</v>
      </c>
      <c r="I167" s="137">
        <v>19.75</v>
      </c>
      <c r="J167" s="138">
        <v>4.75</v>
      </c>
      <c r="K167" s="138">
        <v>16.5</v>
      </c>
      <c r="L167" s="139">
        <v>34.5</v>
      </c>
      <c r="M167" s="132">
        <v>30.5</v>
      </c>
      <c r="N167" s="132">
        <v>13</v>
      </c>
      <c r="O167" s="132">
        <v>24.5</v>
      </c>
      <c r="P167" s="131">
        <v>37</v>
      </c>
      <c r="Q167" s="140">
        <v>45</v>
      </c>
      <c r="R167" s="133" t="s">
        <v>1055</v>
      </c>
      <c r="S167" s="61" t="s">
        <v>395</v>
      </c>
      <c r="T167" s="61" t="s">
        <v>1056</v>
      </c>
      <c r="U167" s="61" t="s">
        <v>695</v>
      </c>
      <c r="V167" s="61" t="s">
        <v>681</v>
      </c>
      <c r="W167" s="61" t="s">
        <v>316</v>
      </c>
      <c r="X167" s="61" t="s">
        <v>696</v>
      </c>
      <c r="Y167" s="157" t="s">
        <v>1057</v>
      </c>
      <c r="Z167" s="61" t="s">
        <v>225</v>
      </c>
      <c r="AA167" s="61" t="s">
        <v>719</v>
      </c>
      <c r="AB167" s="159" t="s">
        <v>19</v>
      </c>
      <c r="AC167" s="135" t="s">
        <v>224</v>
      </c>
      <c r="AD167" s="61" t="s">
        <v>435</v>
      </c>
    </row>
    <row r="168" spans="1:30" ht="100.25" customHeight="1" x14ac:dyDescent="0.2">
      <c r="A168" s="135" t="s">
        <v>26</v>
      </c>
      <c r="B168" s="135" t="s">
        <v>26</v>
      </c>
      <c r="C168" s="125" t="s">
        <v>1066</v>
      </c>
      <c r="D168" s="126">
        <v>191500017657</v>
      </c>
      <c r="E168" s="61" t="s">
        <v>1067</v>
      </c>
      <c r="F168" s="136">
        <v>289</v>
      </c>
      <c r="G168" s="127">
        <f t="shared" si="2"/>
        <v>202.29999999999998</v>
      </c>
      <c r="H168" s="135" t="s">
        <v>24</v>
      </c>
      <c r="I168" s="137">
        <v>25.5</v>
      </c>
      <c r="J168" s="138">
        <v>4.75</v>
      </c>
      <c r="K168" s="138">
        <v>19.75</v>
      </c>
      <c r="L168" s="139">
        <v>47</v>
      </c>
      <c r="M168" s="132">
        <v>38.5</v>
      </c>
      <c r="N168" s="132">
        <v>13</v>
      </c>
      <c r="O168" s="132">
        <v>24.5</v>
      </c>
      <c r="P168" s="131">
        <v>50</v>
      </c>
      <c r="Q168" s="140">
        <v>65</v>
      </c>
      <c r="R168" s="133" t="s">
        <v>1068</v>
      </c>
      <c r="S168" s="61" t="s">
        <v>395</v>
      </c>
      <c r="T168" s="61" t="s">
        <v>1056</v>
      </c>
      <c r="U168" s="61" t="s">
        <v>695</v>
      </c>
      <c r="V168" s="61" t="s">
        <v>681</v>
      </c>
      <c r="W168" s="61" t="s">
        <v>712</v>
      </c>
      <c r="X168" s="61" t="s">
        <v>800</v>
      </c>
      <c r="Y168" s="157" t="s">
        <v>1069</v>
      </c>
      <c r="Z168" s="61" t="s">
        <v>225</v>
      </c>
      <c r="AA168" s="61" t="s">
        <v>719</v>
      </c>
      <c r="AB168" s="159" t="s">
        <v>19</v>
      </c>
      <c r="AC168" s="135" t="s">
        <v>224</v>
      </c>
      <c r="AD168" s="61" t="s">
        <v>435</v>
      </c>
    </row>
    <row r="169" spans="1:30" ht="100.25" customHeight="1" x14ac:dyDescent="0.2">
      <c r="A169" s="135" t="s">
        <v>26</v>
      </c>
      <c r="B169" s="135" t="s">
        <v>26</v>
      </c>
      <c r="C169" s="125" t="s">
        <v>1070</v>
      </c>
      <c r="D169" s="126">
        <v>191500017701</v>
      </c>
      <c r="E169" s="61" t="s">
        <v>1071</v>
      </c>
      <c r="F169" s="136">
        <v>289</v>
      </c>
      <c r="G169" s="127">
        <f t="shared" si="2"/>
        <v>202.29999999999998</v>
      </c>
      <c r="H169" s="135" t="s">
        <v>24</v>
      </c>
      <c r="I169" s="137">
        <v>25.5</v>
      </c>
      <c r="J169" s="138">
        <v>4.75</v>
      </c>
      <c r="K169" s="138">
        <v>19.75</v>
      </c>
      <c r="L169" s="139">
        <v>47</v>
      </c>
      <c r="M169" s="132">
        <v>38.5</v>
      </c>
      <c r="N169" s="132">
        <v>13</v>
      </c>
      <c r="O169" s="132">
        <v>24.5</v>
      </c>
      <c r="P169" s="131">
        <v>50</v>
      </c>
      <c r="Q169" s="140">
        <v>65</v>
      </c>
      <c r="R169" s="133" t="s">
        <v>1072</v>
      </c>
      <c r="S169" s="61" t="s">
        <v>395</v>
      </c>
      <c r="T169" s="61" t="s">
        <v>1056</v>
      </c>
      <c r="U169" s="61" t="s">
        <v>695</v>
      </c>
      <c r="V169" s="61" t="s">
        <v>681</v>
      </c>
      <c r="W169" s="61" t="s">
        <v>712</v>
      </c>
      <c r="X169" s="61" t="s">
        <v>800</v>
      </c>
      <c r="Y169" s="157" t="s">
        <v>1073</v>
      </c>
      <c r="Z169" s="61" t="s">
        <v>225</v>
      </c>
      <c r="AA169" s="61" t="s">
        <v>719</v>
      </c>
      <c r="AB169" s="159" t="s">
        <v>19</v>
      </c>
      <c r="AC169" s="135" t="s">
        <v>224</v>
      </c>
      <c r="AD169" s="61" t="s">
        <v>435</v>
      </c>
    </row>
    <row r="170" spans="1:30" ht="100.25" customHeight="1" x14ac:dyDescent="0.2">
      <c r="A170" s="135" t="s">
        <v>26</v>
      </c>
      <c r="B170" s="135" t="s">
        <v>26</v>
      </c>
      <c r="C170" s="125" t="s">
        <v>1074</v>
      </c>
      <c r="D170" s="126">
        <v>191500017664</v>
      </c>
      <c r="E170" s="61" t="s">
        <v>1075</v>
      </c>
      <c r="F170" s="136">
        <v>361</v>
      </c>
      <c r="G170" s="127">
        <f t="shared" si="2"/>
        <v>252.7</v>
      </c>
      <c r="H170" s="135" t="s">
        <v>283</v>
      </c>
      <c r="I170" s="137">
        <v>25.5</v>
      </c>
      <c r="J170" s="138">
        <v>4.75</v>
      </c>
      <c r="K170" s="138">
        <v>19.75</v>
      </c>
      <c r="L170" s="139">
        <v>47</v>
      </c>
      <c r="M170" s="132">
        <v>38.5</v>
      </c>
      <c r="N170" s="132">
        <v>13</v>
      </c>
      <c r="O170" s="132">
        <v>24.5</v>
      </c>
      <c r="P170" s="131">
        <v>50</v>
      </c>
      <c r="Q170" s="140">
        <v>65</v>
      </c>
      <c r="R170" s="133" t="s">
        <v>1068</v>
      </c>
      <c r="S170" s="61" t="s">
        <v>395</v>
      </c>
      <c r="T170" s="61" t="s">
        <v>1056</v>
      </c>
      <c r="U170" s="61" t="s">
        <v>695</v>
      </c>
      <c r="V170" s="61" t="s">
        <v>681</v>
      </c>
      <c r="W170" s="61" t="s">
        <v>712</v>
      </c>
      <c r="X170" s="61" t="s">
        <v>800</v>
      </c>
      <c r="Y170" s="157" t="s">
        <v>1069</v>
      </c>
      <c r="Z170" s="61" t="s">
        <v>225</v>
      </c>
      <c r="AA170" s="61" t="s">
        <v>719</v>
      </c>
      <c r="AB170" s="159" t="s">
        <v>19</v>
      </c>
      <c r="AC170" s="135" t="s">
        <v>224</v>
      </c>
      <c r="AD170" s="61" t="s">
        <v>435</v>
      </c>
    </row>
    <row r="171" spans="1:30" ht="100.25" customHeight="1" x14ac:dyDescent="0.2">
      <c r="A171" s="135" t="s">
        <v>26</v>
      </c>
      <c r="B171" s="135" t="s">
        <v>26</v>
      </c>
      <c r="C171" s="125" t="s">
        <v>1076</v>
      </c>
      <c r="D171" s="126">
        <v>191500017718</v>
      </c>
      <c r="E171" s="61" t="s">
        <v>1077</v>
      </c>
      <c r="F171" s="136">
        <v>361</v>
      </c>
      <c r="G171" s="127">
        <f t="shared" si="2"/>
        <v>252.7</v>
      </c>
      <c r="H171" s="135" t="s">
        <v>283</v>
      </c>
      <c r="I171" s="137">
        <v>25.5</v>
      </c>
      <c r="J171" s="138">
        <v>4.75</v>
      </c>
      <c r="K171" s="138">
        <v>19.75</v>
      </c>
      <c r="L171" s="139">
        <v>47</v>
      </c>
      <c r="M171" s="132">
        <v>38.5</v>
      </c>
      <c r="N171" s="132">
        <v>13</v>
      </c>
      <c r="O171" s="132">
        <v>24.5</v>
      </c>
      <c r="P171" s="131">
        <v>50</v>
      </c>
      <c r="Q171" s="140">
        <v>65</v>
      </c>
      <c r="R171" s="133" t="s">
        <v>1072</v>
      </c>
      <c r="S171" s="61" t="s">
        <v>395</v>
      </c>
      <c r="T171" s="61" t="s">
        <v>1056</v>
      </c>
      <c r="U171" s="61" t="s">
        <v>695</v>
      </c>
      <c r="V171" s="61" t="s">
        <v>681</v>
      </c>
      <c r="W171" s="61" t="s">
        <v>712</v>
      </c>
      <c r="X171" s="61" t="s">
        <v>800</v>
      </c>
      <c r="Y171" s="157" t="s">
        <v>1073</v>
      </c>
      <c r="Z171" s="61" t="s">
        <v>225</v>
      </c>
      <c r="AA171" s="61" t="s">
        <v>719</v>
      </c>
      <c r="AB171" s="159" t="s">
        <v>19</v>
      </c>
      <c r="AC171" s="135" t="s">
        <v>224</v>
      </c>
      <c r="AD171" s="61" t="s">
        <v>435</v>
      </c>
    </row>
    <row r="172" spans="1:30" ht="100.25" customHeight="1" x14ac:dyDescent="0.2">
      <c r="A172" s="135" t="s">
        <v>26</v>
      </c>
      <c r="B172" s="135" t="s">
        <v>26</v>
      </c>
      <c r="C172" s="125" t="s">
        <v>1078</v>
      </c>
      <c r="D172" s="126">
        <v>191500017671</v>
      </c>
      <c r="E172" s="61" t="s">
        <v>1079</v>
      </c>
      <c r="F172" s="136">
        <v>361</v>
      </c>
      <c r="G172" s="127">
        <f t="shared" si="2"/>
        <v>252.7</v>
      </c>
      <c r="H172" s="135" t="s">
        <v>250</v>
      </c>
      <c r="I172" s="137">
        <v>25.5</v>
      </c>
      <c r="J172" s="138">
        <v>4.75</v>
      </c>
      <c r="K172" s="138">
        <v>19.75</v>
      </c>
      <c r="L172" s="139">
        <v>47</v>
      </c>
      <c r="M172" s="132">
        <v>38.5</v>
      </c>
      <c r="N172" s="132">
        <v>13</v>
      </c>
      <c r="O172" s="132">
        <v>24.5</v>
      </c>
      <c r="P172" s="131">
        <v>50</v>
      </c>
      <c r="Q172" s="140">
        <v>65</v>
      </c>
      <c r="R172" s="133" t="s">
        <v>1068</v>
      </c>
      <c r="S172" s="61" t="s">
        <v>395</v>
      </c>
      <c r="T172" s="61" t="s">
        <v>1056</v>
      </c>
      <c r="U172" s="61" t="s">
        <v>695</v>
      </c>
      <c r="V172" s="61" t="s">
        <v>681</v>
      </c>
      <c r="W172" s="61" t="s">
        <v>712</v>
      </c>
      <c r="X172" s="61" t="s">
        <v>800</v>
      </c>
      <c r="Y172" s="157" t="s">
        <v>1069</v>
      </c>
      <c r="Z172" s="61" t="s">
        <v>225</v>
      </c>
      <c r="AA172" s="61" t="s">
        <v>719</v>
      </c>
      <c r="AB172" s="159" t="s">
        <v>19</v>
      </c>
      <c r="AC172" s="135" t="s">
        <v>224</v>
      </c>
      <c r="AD172" s="61" t="s">
        <v>435</v>
      </c>
    </row>
    <row r="173" spans="1:30" ht="100.25" customHeight="1" x14ac:dyDescent="0.2">
      <c r="A173" s="135" t="s">
        <v>26</v>
      </c>
      <c r="B173" s="135" t="s">
        <v>26</v>
      </c>
      <c r="C173" s="125" t="s">
        <v>1080</v>
      </c>
      <c r="D173" s="126">
        <v>191500017725</v>
      </c>
      <c r="E173" s="61" t="s">
        <v>1081</v>
      </c>
      <c r="F173" s="136">
        <v>361</v>
      </c>
      <c r="G173" s="127">
        <f t="shared" si="2"/>
        <v>252.7</v>
      </c>
      <c r="H173" s="135" t="s">
        <v>250</v>
      </c>
      <c r="I173" s="137">
        <v>25.5</v>
      </c>
      <c r="J173" s="138">
        <v>4.75</v>
      </c>
      <c r="K173" s="138">
        <v>19.75</v>
      </c>
      <c r="L173" s="139">
        <v>47</v>
      </c>
      <c r="M173" s="132">
        <v>38.5</v>
      </c>
      <c r="N173" s="132">
        <v>13</v>
      </c>
      <c r="O173" s="132">
        <v>24.5</v>
      </c>
      <c r="P173" s="131">
        <v>50</v>
      </c>
      <c r="Q173" s="140">
        <v>65</v>
      </c>
      <c r="R173" s="133" t="s">
        <v>1072</v>
      </c>
      <c r="S173" s="61" t="s">
        <v>395</v>
      </c>
      <c r="T173" s="61" t="s">
        <v>1056</v>
      </c>
      <c r="U173" s="61" t="s">
        <v>695</v>
      </c>
      <c r="V173" s="61" t="s">
        <v>681</v>
      </c>
      <c r="W173" s="61" t="s">
        <v>712</v>
      </c>
      <c r="X173" s="61" t="s">
        <v>800</v>
      </c>
      <c r="Y173" s="157" t="s">
        <v>1073</v>
      </c>
      <c r="Z173" s="61" t="s">
        <v>225</v>
      </c>
      <c r="AA173" s="61" t="s">
        <v>719</v>
      </c>
      <c r="AB173" s="159" t="s">
        <v>19</v>
      </c>
      <c r="AC173" s="135" t="s">
        <v>224</v>
      </c>
      <c r="AD173" s="61" t="s">
        <v>435</v>
      </c>
    </row>
    <row r="174" spans="1:30" ht="100.25" customHeight="1" x14ac:dyDescent="0.2">
      <c r="A174" s="135" t="s">
        <v>26</v>
      </c>
      <c r="B174" s="135" t="s">
        <v>26</v>
      </c>
      <c r="C174" s="125" t="s">
        <v>1082</v>
      </c>
      <c r="D174" s="126">
        <v>191500017688</v>
      </c>
      <c r="E174" s="61" t="s">
        <v>1083</v>
      </c>
      <c r="F174" s="136">
        <v>361</v>
      </c>
      <c r="G174" s="127">
        <f t="shared" si="2"/>
        <v>252.7</v>
      </c>
      <c r="H174" s="135" t="s">
        <v>25</v>
      </c>
      <c r="I174" s="137">
        <v>25.5</v>
      </c>
      <c r="J174" s="138">
        <v>4.75</v>
      </c>
      <c r="K174" s="138">
        <v>19.75</v>
      </c>
      <c r="L174" s="139">
        <v>47</v>
      </c>
      <c r="M174" s="132">
        <v>38.5</v>
      </c>
      <c r="N174" s="132">
        <v>13</v>
      </c>
      <c r="O174" s="132">
        <v>24.5</v>
      </c>
      <c r="P174" s="131">
        <v>50</v>
      </c>
      <c r="Q174" s="140">
        <v>65</v>
      </c>
      <c r="R174" s="133" t="s">
        <v>1068</v>
      </c>
      <c r="S174" s="61" t="s">
        <v>395</v>
      </c>
      <c r="T174" s="61" t="s">
        <v>1056</v>
      </c>
      <c r="U174" s="61" t="s">
        <v>695</v>
      </c>
      <c r="V174" s="61" t="s">
        <v>681</v>
      </c>
      <c r="W174" s="61" t="s">
        <v>712</v>
      </c>
      <c r="X174" s="61" t="s">
        <v>800</v>
      </c>
      <c r="Y174" s="157" t="s">
        <v>1069</v>
      </c>
      <c r="Z174" s="61" t="s">
        <v>225</v>
      </c>
      <c r="AA174" s="61" t="s">
        <v>719</v>
      </c>
      <c r="AB174" s="159" t="s">
        <v>19</v>
      </c>
      <c r="AC174" s="135" t="s">
        <v>224</v>
      </c>
      <c r="AD174" s="61" t="s">
        <v>435</v>
      </c>
    </row>
    <row r="175" spans="1:30" ht="100.25" customHeight="1" x14ac:dyDescent="0.2">
      <c r="A175" s="135" t="s">
        <v>26</v>
      </c>
      <c r="B175" s="135" t="s">
        <v>26</v>
      </c>
      <c r="C175" s="125" t="s">
        <v>1084</v>
      </c>
      <c r="D175" s="126">
        <v>191500017732</v>
      </c>
      <c r="E175" s="61" t="s">
        <v>1085</v>
      </c>
      <c r="F175" s="136">
        <v>361</v>
      </c>
      <c r="G175" s="127">
        <f t="shared" si="2"/>
        <v>252.7</v>
      </c>
      <c r="H175" s="135" t="s">
        <v>25</v>
      </c>
      <c r="I175" s="137">
        <v>25.5</v>
      </c>
      <c r="J175" s="138">
        <v>4.75</v>
      </c>
      <c r="K175" s="138">
        <v>19.75</v>
      </c>
      <c r="L175" s="139">
        <v>47</v>
      </c>
      <c r="M175" s="132">
        <v>38.5</v>
      </c>
      <c r="N175" s="132">
        <v>13</v>
      </c>
      <c r="O175" s="132">
        <v>24.5</v>
      </c>
      <c r="P175" s="131">
        <v>50</v>
      </c>
      <c r="Q175" s="140">
        <v>65</v>
      </c>
      <c r="R175" s="133" t="s">
        <v>1072</v>
      </c>
      <c r="S175" s="61" t="s">
        <v>395</v>
      </c>
      <c r="T175" s="61" t="s">
        <v>1056</v>
      </c>
      <c r="U175" s="61" t="s">
        <v>695</v>
      </c>
      <c r="V175" s="61" t="s">
        <v>681</v>
      </c>
      <c r="W175" s="61" t="s">
        <v>712</v>
      </c>
      <c r="X175" s="61" t="s">
        <v>800</v>
      </c>
      <c r="Y175" s="157" t="s">
        <v>1073</v>
      </c>
      <c r="Z175" s="61" t="s">
        <v>225</v>
      </c>
      <c r="AA175" s="61" t="s">
        <v>719</v>
      </c>
      <c r="AB175" s="159" t="s">
        <v>19</v>
      </c>
      <c r="AC175" s="135" t="s">
        <v>224</v>
      </c>
      <c r="AD175" s="61" t="s">
        <v>435</v>
      </c>
    </row>
    <row r="176" spans="1:30" ht="100.25" customHeight="1" x14ac:dyDescent="0.2">
      <c r="A176" s="135" t="s">
        <v>26</v>
      </c>
      <c r="B176" s="135" t="s">
        <v>26</v>
      </c>
      <c r="C176" s="125" t="s">
        <v>1086</v>
      </c>
      <c r="D176" s="126">
        <v>191500017695</v>
      </c>
      <c r="E176" s="61" t="s">
        <v>1087</v>
      </c>
      <c r="F176" s="136">
        <v>318</v>
      </c>
      <c r="G176" s="127">
        <f t="shared" si="2"/>
        <v>222.6</v>
      </c>
      <c r="H176" s="135" t="s">
        <v>222</v>
      </c>
      <c r="I176" s="137">
        <v>25.5</v>
      </c>
      <c r="J176" s="138">
        <v>4.75</v>
      </c>
      <c r="K176" s="138">
        <v>19.75</v>
      </c>
      <c r="L176" s="139">
        <v>47</v>
      </c>
      <c r="M176" s="132">
        <v>38.5</v>
      </c>
      <c r="N176" s="132">
        <v>13</v>
      </c>
      <c r="O176" s="132">
        <v>24.5</v>
      </c>
      <c r="P176" s="131">
        <v>50</v>
      </c>
      <c r="Q176" s="140">
        <v>65</v>
      </c>
      <c r="R176" s="133" t="s">
        <v>1068</v>
      </c>
      <c r="S176" s="61" t="s">
        <v>395</v>
      </c>
      <c r="T176" s="61" t="s">
        <v>1056</v>
      </c>
      <c r="U176" s="61" t="s">
        <v>695</v>
      </c>
      <c r="V176" s="61" t="s">
        <v>681</v>
      </c>
      <c r="W176" s="61" t="s">
        <v>712</v>
      </c>
      <c r="X176" s="61" t="s">
        <v>800</v>
      </c>
      <c r="Y176" s="157" t="s">
        <v>1069</v>
      </c>
      <c r="Z176" s="61" t="s">
        <v>225</v>
      </c>
      <c r="AA176" s="61" t="s">
        <v>719</v>
      </c>
      <c r="AB176" s="159" t="s">
        <v>19</v>
      </c>
      <c r="AC176" s="135" t="s">
        <v>224</v>
      </c>
      <c r="AD176" s="61" t="s">
        <v>435</v>
      </c>
    </row>
    <row r="177" spans="1:30" ht="100.25" customHeight="1" x14ac:dyDescent="0.2">
      <c r="A177" s="135" t="s">
        <v>26</v>
      </c>
      <c r="B177" s="135" t="s">
        <v>26</v>
      </c>
      <c r="C177" s="125" t="s">
        <v>1088</v>
      </c>
      <c r="D177" s="126">
        <v>191500017756</v>
      </c>
      <c r="E177" s="61" t="s">
        <v>1089</v>
      </c>
      <c r="F177" s="136">
        <v>318</v>
      </c>
      <c r="G177" s="127">
        <f t="shared" si="2"/>
        <v>222.6</v>
      </c>
      <c r="H177" s="135" t="s">
        <v>222</v>
      </c>
      <c r="I177" s="137">
        <v>25.5</v>
      </c>
      <c r="J177" s="138">
        <v>4.75</v>
      </c>
      <c r="K177" s="138">
        <v>19.75</v>
      </c>
      <c r="L177" s="139">
        <v>47</v>
      </c>
      <c r="M177" s="132">
        <v>38.5</v>
      </c>
      <c r="N177" s="132">
        <v>13</v>
      </c>
      <c r="O177" s="132">
        <v>24.5</v>
      </c>
      <c r="P177" s="131">
        <v>50</v>
      </c>
      <c r="Q177" s="140">
        <v>65</v>
      </c>
      <c r="R177" s="133" t="s">
        <v>1072</v>
      </c>
      <c r="S177" s="61" t="s">
        <v>395</v>
      </c>
      <c r="T177" s="61" t="s">
        <v>1056</v>
      </c>
      <c r="U177" s="61" t="s">
        <v>695</v>
      </c>
      <c r="V177" s="61" t="s">
        <v>681</v>
      </c>
      <c r="W177" s="61" t="s">
        <v>712</v>
      </c>
      <c r="X177" s="61" t="s">
        <v>800</v>
      </c>
      <c r="Y177" s="157" t="s">
        <v>1073</v>
      </c>
      <c r="Z177" s="61" t="s">
        <v>225</v>
      </c>
      <c r="AA177" s="61" t="s">
        <v>719</v>
      </c>
      <c r="AB177" s="159" t="s">
        <v>19</v>
      </c>
      <c r="AC177" s="135" t="s">
        <v>224</v>
      </c>
      <c r="AD177" s="61" t="s">
        <v>435</v>
      </c>
    </row>
    <row r="178" spans="1:30" ht="100.25" customHeight="1" x14ac:dyDescent="0.2">
      <c r="A178" s="135" t="s">
        <v>26</v>
      </c>
      <c r="B178" s="135" t="s">
        <v>26</v>
      </c>
      <c r="C178" s="125" t="s">
        <v>1090</v>
      </c>
      <c r="D178" s="126">
        <v>191500017763</v>
      </c>
      <c r="E178" s="61" t="s">
        <v>1091</v>
      </c>
      <c r="F178" s="136">
        <v>372</v>
      </c>
      <c r="G178" s="127">
        <f t="shared" si="2"/>
        <v>260.39999999999998</v>
      </c>
      <c r="H178" s="135" t="s">
        <v>24</v>
      </c>
      <c r="I178" s="137">
        <v>33.5</v>
      </c>
      <c r="J178" s="138">
        <v>4.75</v>
      </c>
      <c r="K178" s="138">
        <v>19.75</v>
      </c>
      <c r="L178" s="139">
        <v>58</v>
      </c>
      <c r="M178" s="132">
        <v>38.5</v>
      </c>
      <c r="N178" s="132">
        <v>13</v>
      </c>
      <c r="O178" s="132">
        <v>24.5</v>
      </c>
      <c r="P178" s="131">
        <v>58.75</v>
      </c>
      <c r="Q178" s="140">
        <v>90</v>
      </c>
      <c r="R178" s="133" t="s">
        <v>1092</v>
      </c>
      <c r="S178" s="61" t="s">
        <v>395</v>
      </c>
      <c r="T178" s="61" t="s">
        <v>1056</v>
      </c>
      <c r="U178" s="61" t="s">
        <v>695</v>
      </c>
      <c r="V178" s="61" t="s">
        <v>681</v>
      </c>
      <c r="W178" s="61" t="s">
        <v>712</v>
      </c>
      <c r="X178" s="61" t="s">
        <v>800</v>
      </c>
      <c r="Y178" s="157" t="s">
        <v>1093</v>
      </c>
      <c r="Z178" s="61" t="s">
        <v>225</v>
      </c>
      <c r="AA178" s="61" t="s">
        <v>719</v>
      </c>
      <c r="AB178" s="159" t="s">
        <v>19</v>
      </c>
      <c r="AC178" s="135" t="s">
        <v>224</v>
      </c>
      <c r="AD178" s="61" t="s">
        <v>435</v>
      </c>
    </row>
    <row r="179" spans="1:30" ht="100.25" customHeight="1" x14ac:dyDescent="0.2">
      <c r="A179" s="135" t="s">
        <v>26</v>
      </c>
      <c r="B179" s="135" t="s">
        <v>26</v>
      </c>
      <c r="C179" s="125" t="s">
        <v>1094</v>
      </c>
      <c r="D179" s="126">
        <v>191500017817</v>
      </c>
      <c r="E179" s="61" t="s">
        <v>1095</v>
      </c>
      <c r="F179" s="136">
        <v>372</v>
      </c>
      <c r="G179" s="127">
        <f t="shared" si="2"/>
        <v>260.39999999999998</v>
      </c>
      <c r="H179" s="135" t="s">
        <v>24</v>
      </c>
      <c r="I179" s="137">
        <v>33.5</v>
      </c>
      <c r="J179" s="138">
        <v>4.75</v>
      </c>
      <c r="K179" s="138">
        <v>19.75</v>
      </c>
      <c r="L179" s="139">
        <v>58</v>
      </c>
      <c r="M179" s="132">
        <v>38.5</v>
      </c>
      <c r="N179" s="132">
        <v>13</v>
      </c>
      <c r="O179" s="132">
        <v>24.5</v>
      </c>
      <c r="P179" s="131">
        <v>58.75</v>
      </c>
      <c r="Q179" s="140">
        <v>90</v>
      </c>
      <c r="R179" s="133" t="s">
        <v>1096</v>
      </c>
      <c r="S179" s="61" t="s">
        <v>395</v>
      </c>
      <c r="T179" s="61" t="s">
        <v>1056</v>
      </c>
      <c r="U179" s="61" t="s">
        <v>695</v>
      </c>
      <c r="V179" s="61" t="s">
        <v>681</v>
      </c>
      <c r="W179" s="61" t="s">
        <v>712</v>
      </c>
      <c r="X179" s="61" t="s">
        <v>800</v>
      </c>
      <c r="Y179" s="157" t="s">
        <v>1097</v>
      </c>
      <c r="Z179" s="61" t="s">
        <v>225</v>
      </c>
      <c r="AA179" s="61" t="s">
        <v>719</v>
      </c>
      <c r="AB179" s="159" t="s">
        <v>19</v>
      </c>
      <c r="AC179" s="135" t="s">
        <v>224</v>
      </c>
      <c r="AD179" s="61" t="s">
        <v>435</v>
      </c>
    </row>
    <row r="180" spans="1:30" ht="100.25" customHeight="1" x14ac:dyDescent="0.2">
      <c r="A180" s="135" t="s">
        <v>26</v>
      </c>
      <c r="B180" s="135" t="s">
        <v>26</v>
      </c>
      <c r="C180" s="125" t="s">
        <v>1098</v>
      </c>
      <c r="D180" s="126">
        <v>191500017770</v>
      </c>
      <c r="E180" s="61" t="s">
        <v>1099</v>
      </c>
      <c r="F180" s="136">
        <v>465</v>
      </c>
      <c r="G180" s="127">
        <f t="shared" si="2"/>
        <v>325.5</v>
      </c>
      <c r="H180" s="135" t="s">
        <v>283</v>
      </c>
      <c r="I180" s="137">
        <v>33.5</v>
      </c>
      <c r="J180" s="138">
        <v>4.75</v>
      </c>
      <c r="K180" s="138">
        <v>19.75</v>
      </c>
      <c r="L180" s="139">
        <v>58</v>
      </c>
      <c r="M180" s="132">
        <v>38.5</v>
      </c>
      <c r="N180" s="132">
        <v>13</v>
      </c>
      <c r="O180" s="132">
        <v>24.5</v>
      </c>
      <c r="P180" s="131">
        <v>58.75</v>
      </c>
      <c r="Q180" s="140">
        <v>90</v>
      </c>
      <c r="R180" s="133" t="s">
        <v>1092</v>
      </c>
      <c r="S180" s="61" t="s">
        <v>395</v>
      </c>
      <c r="T180" s="61" t="s">
        <v>1056</v>
      </c>
      <c r="U180" s="61" t="s">
        <v>695</v>
      </c>
      <c r="V180" s="61" t="s">
        <v>681</v>
      </c>
      <c r="W180" s="61" t="s">
        <v>712</v>
      </c>
      <c r="X180" s="61" t="s">
        <v>800</v>
      </c>
      <c r="Y180" s="157" t="s">
        <v>1093</v>
      </c>
      <c r="Z180" s="61" t="s">
        <v>225</v>
      </c>
      <c r="AA180" s="61" t="s">
        <v>719</v>
      </c>
      <c r="AB180" s="159" t="s">
        <v>19</v>
      </c>
      <c r="AC180" s="135" t="s">
        <v>224</v>
      </c>
      <c r="AD180" s="61" t="s">
        <v>435</v>
      </c>
    </row>
    <row r="181" spans="1:30" ht="100.25" customHeight="1" x14ac:dyDescent="0.2">
      <c r="A181" s="135" t="s">
        <v>26</v>
      </c>
      <c r="B181" s="135" t="s">
        <v>26</v>
      </c>
      <c r="C181" s="125" t="s">
        <v>1100</v>
      </c>
      <c r="D181" s="126">
        <v>191500017824</v>
      </c>
      <c r="E181" s="61" t="s">
        <v>1101</v>
      </c>
      <c r="F181" s="136">
        <v>465</v>
      </c>
      <c r="G181" s="127">
        <f t="shared" si="2"/>
        <v>325.5</v>
      </c>
      <c r="H181" s="135" t="s">
        <v>283</v>
      </c>
      <c r="I181" s="137">
        <v>33.5</v>
      </c>
      <c r="J181" s="138">
        <v>4.75</v>
      </c>
      <c r="K181" s="138">
        <v>19.75</v>
      </c>
      <c r="L181" s="139">
        <v>58</v>
      </c>
      <c r="M181" s="132">
        <v>38.5</v>
      </c>
      <c r="N181" s="132">
        <v>13</v>
      </c>
      <c r="O181" s="132">
        <v>24.5</v>
      </c>
      <c r="P181" s="131">
        <v>58.75</v>
      </c>
      <c r="Q181" s="140">
        <v>90</v>
      </c>
      <c r="R181" s="133" t="s">
        <v>1096</v>
      </c>
      <c r="S181" s="61" t="s">
        <v>395</v>
      </c>
      <c r="T181" s="61" t="s">
        <v>1056</v>
      </c>
      <c r="U181" s="61" t="s">
        <v>695</v>
      </c>
      <c r="V181" s="61" t="s">
        <v>681</v>
      </c>
      <c r="W181" s="61" t="s">
        <v>712</v>
      </c>
      <c r="X181" s="61" t="s">
        <v>800</v>
      </c>
      <c r="Y181" s="157" t="s">
        <v>1097</v>
      </c>
      <c r="Z181" s="61" t="s">
        <v>225</v>
      </c>
      <c r="AA181" s="61" t="s">
        <v>719</v>
      </c>
      <c r="AB181" s="159" t="s">
        <v>19</v>
      </c>
      <c r="AC181" s="135" t="s">
        <v>224</v>
      </c>
      <c r="AD181" s="61" t="s">
        <v>435</v>
      </c>
    </row>
    <row r="182" spans="1:30" ht="100.25" customHeight="1" x14ac:dyDescent="0.2">
      <c r="A182" s="135" t="s">
        <v>26</v>
      </c>
      <c r="B182" s="135" t="s">
        <v>26</v>
      </c>
      <c r="C182" s="125" t="s">
        <v>1102</v>
      </c>
      <c r="D182" s="126">
        <v>191500017787</v>
      </c>
      <c r="E182" s="61" t="s">
        <v>1103</v>
      </c>
      <c r="F182" s="136">
        <v>465</v>
      </c>
      <c r="G182" s="127">
        <f t="shared" si="2"/>
        <v>325.5</v>
      </c>
      <c r="H182" s="135" t="s">
        <v>250</v>
      </c>
      <c r="I182" s="137">
        <v>33.5</v>
      </c>
      <c r="J182" s="138">
        <v>4.75</v>
      </c>
      <c r="K182" s="138">
        <v>19.75</v>
      </c>
      <c r="L182" s="139">
        <v>58</v>
      </c>
      <c r="M182" s="132">
        <v>38.5</v>
      </c>
      <c r="N182" s="132">
        <v>13</v>
      </c>
      <c r="O182" s="132">
        <v>24.5</v>
      </c>
      <c r="P182" s="131">
        <v>58.75</v>
      </c>
      <c r="Q182" s="140">
        <v>90</v>
      </c>
      <c r="R182" s="133" t="s">
        <v>1092</v>
      </c>
      <c r="S182" s="61" t="s">
        <v>395</v>
      </c>
      <c r="T182" s="61" t="s">
        <v>1056</v>
      </c>
      <c r="U182" s="61" t="s">
        <v>695</v>
      </c>
      <c r="V182" s="61" t="s">
        <v>681</v>
      </c>
      <c r="W182" s="61" t="s">
        <v>712</v>
      </c>
      <c r="X182" s="61" t="s">
        <v>800</v>
      </c>
      <c r="Y182" s="157" t="s">
        <v>1093</v>
      </c>
      <c r="Z182" s="61" t="s">
        <v>225</v>
      </c>
      <c r="AA182" s="61" t="s">
        <v>719</v>
      </c>
      <c r="AB182" s="159" t="s">
        <v>19</v>
      </c>
      <c r="AC182" s="135" t="s">
        <v>224</v>
      </c>
      <c r="AD182" s="61" t="s">
        <v>435</v>
      </c>
    </row>
    <row r="183" spans="1:30" ht="100.25" customHeight="1" x14ac:dyDescent="0.2">
      <c r="A183" s="135" t="s">
        <v>26</v>
      </c>
      <c r="B183" s="135" t="s">
        <v>26</v>
      </c>
      <c r="C183" s="125" t="s">
        <v>1104</v>
      </c>
      <c r="D183" s="126">
        <v>191500017831</v>
      </c>
      <c r="E183" s="61" t="s">
        <v>1105</v>
      </c>
      <c r="F183" s="136">
        <v>465</v>
      </c>
      <c r="G183" s="127">
        <f t="shared" si="2"/>
        <v>325.5</v>
      </c>
      <c r="H183" s="135" t="s">
        <v>250</v>
      </c>
      <c r="I183" s="137">
        <v>33.5</v>
      </c>
      <c r="J183" s="138">
        <v>4.75</v>
      </c>
      <c r="K183" s="138">
        <v>19.75</v>
      </c>
      <c r="L183" s="139">
        <v>58</v>
      </c>
      <c r="M183" s="132">
        <v>38.5</v>
      </c>
      <c r="N183" s="132">
        <v>13</v>
      </c>
      <c r="O183" s="132">
        <v>24.5</v>
      </c>
      <c r="P183" s="131">
        <v>58.75</v>
      </c>
      <c r="Q183" s="140">
        <v>90</v>
      </c>
      <c r="R183" s="133" t="s">
        <v>1096</v>
      </c>
      <c r="S183" s="61" t="s">
        <v>395</v>
      </c>
      <c r="T183" s="61" t="s">
        <v>1056</v>
      </c>
      <c r="U183" s="61" t="s">
        <v>695</v>
      </c>
      <c r="V183" s="61" t="s">
        <v>681</v>
      </c>
      <c r="W183" s="61" t="s">
        <v>712</v>
      </c>
      <c r="X183" s="61" t="s">
        <v>800</v>
      </c>
      <c r="Y183" s="157" t="s">
        <v>1097</v>
      </c>
      <c r="Z183" s="61" t="s">
        <v>225</v>
      </c>
      <c r="AA183" s="61" t="s">
        <v>719</v>
      </c>
      <c r="AB183" s="159" t="s">
        <v>19</v>
      </c>
      <c r="AC183" s="135" t="s">
        <v>224</v>
      </c>
      <c r="AD183" s="61" t="s">
        <v>435</v>
      </c>
    </row>
    <row r="184" spans="1:30" ht="100.25" customHeight="1" x14ac:dyDescent="0.2">
      <c r="A184" s="135" t="s">
        <v>26</v>
      </c>
      <c r="B184" s="135" t="s">
        <v>26</v>
      </c>
      <c r="C184" s="125" t="s">
        <v>1106</v>
      </c>
      <c r="D184" s="126">
        <v>191500017794</v>
      </c>
      <c r="E184" s="61" t="s">
        <v>1107</v>
      </c>
      <c r="F184" s="136">
        <v>465</v>
      </c>
      <c r="G184" s="127">
        <f t="shared" si="2"/>
        <v>325.5</v>
      </c>
      <c r="H184" s="135" t="s">
        <v>25</v>
      </c>
      <c r="I184" s="137">
        <v>33.5</v>
      </c>
      <c r="J184" s="138">
        <v>4.75</v>
      </c>
      <c r="K184" s="138">
        <v>19.75</v>
      </c>
      <c r="L184" s="139">
        <v>58</v>
      </c>
      <c r="M184" s="132">
        <v>38.5</v>
      </c>
      <c r="N184" s="132">
        <v>13</v>
      </c>
      <c r="O184" s="132">
        <v>24.5</v>
      </c>
      <c r="P184" s="131">
        <v>58.75</v>
      </c>
      <c r="Q184" s="140">
        <v>90</v>
      </c>
      <c r="R184" s="133" t="s">
        <v>1092</v>
      </c>
      <c r="S184" s="61" t="s">
        <v>395</v>
      </c>
      <c r="T184" s="61" t="s">
        <v>1056</v>
      </c>
      <c r="U184" s="61" t="s">
        <v>695</v>
      </c>
      <c r="V184" s="61" t="s">
        <v>681</v>
      </c>
      <c r="W184" s="61" t="s">
        <v>712</v>
      </c>
      <c r="X184" s="61" t="s">
        <v>800</v>
      </c>
      <c r="Y184" s="157" t="s">
        <v>1093</v>
      </c>
      <c r="Z184" s="61" t="s">
        <v>225</v>
      </c>
      <c r="AA184" s="61" t="s">
        <v>719</v>
      </c>
      <c r="AB184" s="159" t="s">
        <v>19</v>
      </c>
      <c r="AC184" s="135" t="s">
        <v>224</v>
      </c>
      <c r="AD184" s="61" t="s">
        <v>435</v>
      </c>
    </row>
    <row r="185" spans="1:30" ht="100.25" customHeight="1" x14ac:dyDescent="0.2">
      <c r="A185" s="135" t="s">
        <v>26</v>
      </c>
      <c r="B185" s="135" t="s">
        <v>26</v>
      </c>
      <c r="C185" s="125" t="s">
        <v>1108</v>
      </c>
      <c r="D185" s="126">
        <v>191500017848</v>
      </c>
      <c r="E185" s="61" t="s">
        <v>1109</v>
      </c>
      <c r="F185" s="136">
        <v>465</v>
      </c>
      <c r="G185" s="127">
        <f t="shared" si="2"/>
        <v>325.5</v>
      </c>
      <c r="H185" s="135" t="s">
        <v>25</v>
      </c>
      <c r="I185" s="137">
        <v>33.5</v>
      </c>
      <c r="J185" s="138">
        <v>4.75</v>
      </c>
      <c r="K185" s="138">
        <v>19.75</v>
      </c>
      <c r="L185" s="139">
        <v>58</v>
      </c>
      <c r="M185" s="132">
        <v>38.5</v>
      </c>
      <c r="N185" s="132">
        <v>13</v>
      </c>
      <c r="O185" s="132">
        <v>24.5</v>
      </c>
      <c r="P185" s="131">
        <v>58.75</v>
      </c>
      <c r="Q185" s="140">
        <v>90</v>
      </c>
      <c r="R185" s="133" t="s">
        <v>1096</v>
      </c>
      <c r="S185" s="61" t="s">
        <v>395</v>
      </c>
      <c r="T185" s="61" t="s">
        <v>1056</v>
      </c>
      <c r="U185" s="61" t="s">
        <v>695</v>
      </c>
      <c r="V185" s="61" t="s">
        <v>681</v>
      </c>
      <c r="W185" s="61" t="s">
        <v>712</v>
      </c>
      <c r="X185" s="61" t="s">
        <v>800</v>
      </c>
      <c r="Y185" s="157" t="s">
        <v>1097</v>
      </c>
      <c r="Z185" s="61" t="s">
        <v>225</v>
      </c>
      <c r="AA185" s="61" t="s">
        <v>719</v>
      </c>
      <c r="AB185" s="159" t="s">
        <v>19</v>
      </c>
      <c r="AC185" s="135" t="s">
        <v>224</v>
      </c>
      <c r="AD185" s="61" t="s">
        <v>435</v>
      </c>
    </row>
    <row r="186" spans="1:30" ht="100.25" customHeight="1" x14ac:dyDescent="0.2">
      <c r="A186" s="135" t="s">
        <v>26</v>
      </c>
      <c r="B186" s="135" t="s">
        <v>26</v>
      </c>
      <c r="C186" s="125" t="s">
        <v>1110</v>
      </c>
      <c r="D186" s="126">
        <v>191500017800</v>
      </c>
      <c r="E186" s="61" t="s">
        <v>1111</v>
      </c>
      <c r="F186" s="136">
        <v>409</v>
      </c>
      <c r="G186" s="127">
        <f t="shared" si="2"/>
        <v>286.29999999999995</v>
      </c>
      <c r="H186" s="135" t="s">
        <v>222</v>
      </c>
      <c r="I186" s="137">
        <v>33.5</v>
      </c>
      <c r="J186" s="138">
        <v>4.75</v>
      </c>
      <c r="K186" s="138">
        <v>19.75</v>
      </c>
      <c r="L186" s="139">
        <v>58</v>
      </c>
      <c r="M186" s="132">
        <v>38.5</v>
      </c>
      <c r="N186" s="132">
        <v>13</v>
      </c>
      <c r="O186" s="132">
        <v>24.5</v>
      </c>
      <c r="P186" s="131">
        <v>58.75</v>
      </c>
      <c r="Q186" s="140">
        <v>90</v>
      </c>
      <c r="R186" s="133" t="s">
        <v>1092</v>
      </c>
      <c r="S186" s="61" t="s">
        <v>395</v>
      </c>
      <c r="T186" s="61" t="s">
        <v>1056</v>
      </c>
      <c r="U186" s="61" t="s">
        <v>695</v>
      </c>
      <c r="V186" s="61" t="s">
        <v>681</v>
      </c>
      <c r="W186" s="61" t="s">
        <v>712</v>
      </c>
      <c r="X186" s="61" t="s">
        <v>800</v>
      </c>
      <c r="Y186" s="157" t="s">
        <v>1093</v>
      </c>
      <c r="Z186" s="61" t="s">
        <v>225</v>
      </c>
      <c r="AA186" s="61" t="s">
        <v>719</v>
      </c>
      <c r="AB186" s="159" t="s">
        <v>19</v>
      </c>
      <c r="AC186" s="135" t="s">
        <v>224</v>
      </c>
      <c r="AD186" s="61" t="s">
        <v>435</v>
      </c>
    </row>
    <row r="187" spans="1:30" ht="100.25" customHeight="1" x14ac:dyDescent="0.2">
      <c r="A187" s="135" t="s">
        <v>26</v>
      </c>
      <c r="B187" s="135" t="s">
        <v>26</v>
      </c>
      <c r="C187" s="125" t="s">
        <v>1112</v>
      </c>
      <c r="D187" s="126">
        <v>191500017862</v>
      </c>
      <c r="E187" s="61" t="s">
        <v>1113</v>
      </c>
      <c r="F187" s="136">
        <v>409</v>
      </c>
      <c r="G187" s="127">
        <f t="shared" si="2"/>
        <v>286.29999999999995</v>
      </c>
      <c r="H187" s="135" t="s">
        <v>222</v>
      </c>
      <c r="I187" s="137">
        <v>33.5</v>
      </c>
      <c r="J187" s="138">
        <v>4.75</v>
      </c>
      <c r="K187" s="138">
        <v>19.75</v>
      </c>
      <c r="L187" s="139">
        <v>58</v>
      </c>
      <c r="M187" s="132">
        <v>38.5</v>
      </c>
      <c r="N187" s="132">
        <v>13</v>
      </c>
      <c r="O187" s="132">
        <v>24.5</v>
      </c>
      <c r="P187" s="131">
        <v>58.75</v>
      </c>
      <c r="Q187" s="140">
        <v>90</v>
      </c>
      <c r="R187" s="133" t="s">
        <v>1096</v>
      </c>
      <c r="S187" s="61" t="s">
        <v>395</v>
      </c>
      <c r="T187" s="61" t="s">
        <v>1056</v>
      </c>
      <c r="U187" s="61" t="s">
        <v>695</v>
      </c>
      <c r="V187" s="61" t="s">
        <v>681</v>
      </c>
      <c r="W187" s="61" t="s">
        <v>712</v>
      </c>
      <c r="X187" s="61" t="s">
        <v>800</v>
      </c>
      <c r="Y187" s="157" t="s">
        <v>1097</v>
      </c>
      <c r="Z187" s="61" t="s">
        <v>225</v>
      </c>
      <c r="AA187" s="61" t="s">
        <v>719</v>
      </c>
      <c r="AB187" s="159" t="s">
        <v>19</v>
      </c>
      <c r="AC187" s="135" t="s">
        <v>224</v>
      </c>
      <c r="AD187" s="61" t="s">
        <v>435</v>
      </c>
    </row>
    <row r="188" spans="1:30" ht="100.25" customHeight="1" x14ac:dyDescent="0.2">
      <c r="A188" s="135" t="s">
        <v>26</v>
      </c>
      <c r="B188" s="135" t="s">
        <v>26</v>
      </c>
      <c r="C188" s="125" t="s">
        <v>1114</v>
      </c>
      <c r="D188" s="126">
        <v>191500018135</v>
      </c>
      <c r="E188" s="61" t="s">
        <v>1115</v>
      </c>
      <c r="F188" s="136">
        <v>280</v>
      </c>
      <c r="G188" s="127">
        <f t="shared" si="2"/>
        <v>196</v>
      </c>
      <c r="H188" s="135" t="s">
        <v>24</v>
      </c>
      <c r="I188" s="137">
        <v>24.5</v>
      </c>
      <c r="J188" s="138">
        <v>4.25</v>
      </c>
      <c r="K188" s="138">
        <v>19</v>
      </c>
      <c r="L188" s="139">
        <v>34</v>
      </c>
      <c r="M188" s="132">
        <v>30.5</v>
      </c>
      <c r="N188" s="132">
        <v>13</v>
      </c>
      <c r="O188" s="132">
        <v>24.5</v>
      </c>
      <c r="P188" s="131">
        <v>36.5</v>
      </c>
      <c r="Q188" s="140">
        <v>65</v>
      </c>
      <c r="R188" s="133" t="s">
        <v>2578</v>
      </c>
      <c r="S188" s="61" t="s">
        <v>395</v>
      </c>
      <c r="T188" s="61" t="s">
        <v>2580</v>
      </c>
      <c r="U188" s="61" t="s">
        <v>695</v>
      </c>
      <c r="V188" s="61" t="s">
        <v>681</v>
      </c>
      <c r="W188" s="61" t="s">
        <v>316</v>
      </c>
      <c r="X188" s="61" t="s">
        <v>696</v>
      </c>
      <c r="Y188" s="157" t="s">
        <v>1116</v>
      </c>
      <c r="Z188" s="61" t="s">
        <v>225</v>
      </c>
      <c r="AA188" s="61" t="s">
        <v>719</v>
      </c>
      <c r="AB188" s="159" t="s">
        <v>19</v>
      </c>
      <c r="AC188" s="135" t="s">
        <v>224</v>
      </c>
      <c r="AD188" s="61" t="s">
        <v>435</v>
      </c>
    </row>
    <row r="189" spans="1:30" ht="100.25" customHeight="1" x14ac:dyDescent="0.2">
      <c r="A189" s="135" t="s">
        <v>339</v>
      </c>
      <c r="B189" s="135" t="s">
        <v>26</v>
      </c>
      <c r="C189" s="135" t="s">
        <v>1117</v>
      </c>
      <c r="D189" s="141">
        <v>191500018173</v>
      </c>
      <c r="E189" s="61" t="s">
        <v>1118</v>
      </c>
      <c r="F189" s="142">
        <v>280</v>
      </c>
      <c r="G189" s="127">
        <f t="shared" si="2"/>
        <v>196</v>
      </c>
      <c r="H189" s="135" t="s">
        <v>24</v>
      </c>
      <c r="I189" s="137">
        <v>24.5</v>
      </c>
      <c r="J189" s="138">
        <v>4.25</v>
      </c>
      <c r="K189" s="138">
        <v>19</v>
      </c>
      <c r="L189" s="139">
        <v>34</v>
      </c>
      <c r="M189" s="132">
        <v>30.5</v>
      </c>
      <c r="N189" s="132">
        <v>13</v>
      </c>
      <c r="O189" s="132">
        <v>24.5</v>
      </c>
      <c r="P189" s="131">
        <v>36.5</v>
      </c>
      <c r="Q189" s="140">
        <v>65</v>
      </c>
      <c r="R189" s="133" t="s">
        <v>2579</v>
      </c>
      <c r="S189" s="61" t="s">
        <v>395</v>
      </c>
      <c r="T189" s="61" t="s">
        <v>2580</v>
      </c>
      <c r="U189" s="61" t="s">
        <v>695</v>
      </c>
      <c r="V189" s="61" t="s">
        <v>681</v>
      </c>
      <c r="W189" s="61" t="s">
        <v>316</v>
      </c>
      <c r="X189" s="61" t="s">
        <v>696</v>
      </c>
      <c r="Y189" s="157" t="s">
        <v>1119</v>
      </c>
      <c r="Z189" s="61" t="s">
        <v>225</v>
      </c>
      <c r="AA189" s="61" t="s">
        <v>719</v>
      </c>
      <c r="AB189" s="159" t="s">
        <v>19</v>
      </c>
      <c r="AC189" s="135" t="s">
        <v>224</v>
      </c>
      <c r="AD189" s="61" t="s">
        <v>435</v>
      </c>
    </row>
    <row r="190" spans="1:30" ht="100.25" customHeight="1" x14ac:dyDescent="0.2">
      <c r="A190" s="135" t="s">
        <v>26</v>
      </c>
      <c r="B190" s="135" t="s">
        <v>26</v>
      </c>
      <c r="C190" s="135" t="s">
        <v>1120</v>
      </c>
      <c r="D190" s="141">
        <v>191500018142</v>
      </c>
      <c r="E190" s="61" t="s">
        <v>1121</v>
      </c>
      <c r="F190" s="142">
        <v>349</v>
      </c>
      <c r="G190" s="127">
        <f t="shared" si="2"/>
        <v>244.29999999999998</v>
      </c>
      <c r="H190" s="135" t="s">
        <v>283</v>
      </c>
      <c r="I190" s="137">
        <v>24.5</v>
      </c>
      <c r="J190" s="138">
        <v>4.25</v>
      </c>
      <c r="K190" s="138">
        <v>19</v>
      </c>
      <c r="L190" s="139">
        <v>34</v>
      </c>
      <c r="M190" s="132">
        <v>30.5</v>
      </c>
      <c r="N190" s="132">
        <v>13</v>
      </c>
      <c r="O190" s="132">
        <v>24.5</v>
      </c>
      <c r="P190" s="131">
        <v>36.5</v>
      </c>
      <c r="Q190" s="140">
        <v>65</v>
      </c>
      <c r="R190" s="133" t="s">
        <v>2578</v>
      </c>
      <c r="S190" s="61" t="s">
        <v>395</v>
      </c>
      <c r="T190" s="61" t="s">
        <v>2580</v>
      </c>
      <c r="U190" s="61" t="s">
        <v>695</v>
      </c>
      <c r="V190" s="61" t="s">
        <v>681</v>
      </c>
      <c r="W190" s="61" t="s">
        <v>316</v>
      </c>
      <c r="X190" s="61" t="s">
        <v>696</v>
      </c>
      <c r="Y190" s="157" t="s">
        <v>1116</v>
      </c>
      <c r="Z190" s="61" t="s">
        <v>225</v>
      </c>
      <c r="AA190" s="61" t="s">
        <v>719</v>
      </c>
      <c r="AB190" s="159" t="s">
        <v>19</v>
      </c>
      <c r="AC190" s="135" t="s">
        <v>224</v>
      </c>
      <c r="AD190" s="61" t="s">
        <v>435</v>
      </c>
    </row>
    <row r="191" spans="1:30" ht="100.25" customHeight="1" x14ac:dyDescent="0.2">
      <c r="A191" s="135" t="s">
        <v>26</v>
      </c>
      <c r="B191" s="135" t="s">
        <v>26</v>
      </c>
      <c r="C191" s="135" t="s">
        <v>1122</v>
      </c>
      <c r="D191" s="141">
        <v>191500018180</v>
      </c>
      <c r="E191" s="61" t="s">
        <v>1123</v>
      </c>
      <c r="F191" s="142">
        <v>349</v>
      </c>
      <c r="G191" s="127">
        <f t="shared" si="2"/>
        <v>244.29999999999998</v>
      </c>
      <c r="H191" s="135" t="s">
        <v>283</v>
      </c>
      <c r="I191" s="137">
        <v>24.5</v>
      </c>
      <c r="J191" s="138">
        <v>4.25</v>
      </c>
      <c r="K191" s="138">
        <v>19</v>
      </c>
      <c r="L191" s="139">
        <v>34</v>
      </c>
      <c r="M191" s="132">
        <v>30.5</v>
      </c>
      <c r="N191" s="132">
        <v>13</v>
      </c>
      <c r="O191" s="132">
        <v>24.5</v>
      </c>
      <c r="P191" s="131">
        <v>36.5</v>
      </c>
      <c r="Q191" s="140">
        <v>65</v>
      </c>
      <c r="R191" s="133" t="s">
        <v>2579</v>
      </c>
      <c r="S191" s="61" t="s">
        <v>395</v>
      </c>
      <c r="T191" s="61" t="s">
        <v>2580</v>
      </c>
      <c r="U191" s="61" t="s">
        <v>695</v>
      </c>
      <c r="V191" s="61" t="s">
        <v>681</v>
      </c>
      <c r="W191" s="61" t="s">
        <v>316</v>
      </c>
      <c r="X191" s="61" t="s">
        <v>696</v>
      </c>
      <c r="Y191" s="157" t="s">
        <v>1119</v>
      </c>
      <c r="Z191" s="61" t="s">
        <v>225</v>
      </c>
      <c r="AA191" s="61" t="s">
        <v>719</v>
      </c>
      <c r="AB191" s="159" t="s">
        <v>19</v>
      </c>
      <c r="AC191" s="135" t="s">
        <v>224</v>
      </c>
      <c r="AD191" s="61" t="s">
        <v>435</v>
      </c>
    </row>
    <row r="192" spans="1:30" ht="100.25" customHeight="1" x14ac:dyDescent="0.2">
      <c r="A192" s="135" t="s">
        <v>26</v>
      </c>
      <c r="B192" s="135" t="s">
        <v>26</v>
      </c>
      <c r="C192" s="135" t="s">
        <v>1124</v>
      </c>
      <c r="D192" s="141">
        <v>191500018159</v>
      </c>
      <c r="E192" s="61" t="s">
        <v>1125</v>
      </c>
      <c r="F192" s="142">
        <v>349</v>
      </c>
      <c r="G192" s="127">
        <f t="shared" si="2"/>
        <v>244.29999999999998</v>
      </c>
      <c r="H192" s="135" t="s">
        <v>250</v>
      </c>
      <c r="I192" s="137">
        <v>24.5</v>
      </c>
      <c r="J192" s="138">
        <v>4.25</v>
      </c>
      <c r="K192" s="138">
        <v>19</v>
      </c>
      <c r="L192" s="139">
        <v>34</v>
      </c>
      <c r="M192" s="132">
        <v>30.5</v>
      </c>
      <c r="N192" s="132">
        <v>13</v>
      </c>
      <c r="O192" s="132">
        <v>24.5</v>
      </c>
      <c r="P192" s="131">
        <v>36.5</v>
      </c>
      <c r="Q192" s="140">
        <v>65</v>
      </c>
      <c r="R192" s="133" t="s">
        <v>2578</v>
      </c>
      <c r="S192" s="61" t="s">
        <v>395</v>
      </c>
      <c r="T192" s="61" t="s">
        <v>2580</v>
      </c>
      <c r="U192" s="61" t="s">
        <v>695</v>
      </c>
      <c r="V192" s="61" t="s">
        <v>681</v>
      </c>
      <c r="W192" s="61" t="s">
        <v>316</v>
      </c>
      <c r="X192" s="61" t="s">
        <v>696</v>
      </c>
      <c r="Y192" s="157" t="s">
        <v>1116</v>
      </c>
      <c r="Z192" s="61" t="s">
        <v>225</v>
      </c>
      <c r="AA192" s="61" t="s">
        <v>719</v>
      </c>
      <c r="AB192" s="159" t="s">
        <v>19</v>
      </c>
      <c r="AC192" s="135" t="s">
        <v>224</v>
      </c>
      <c r="AD192" s="61" t="s">
        <v>435</v>
      </c>
    </row>
    <row r="193" spans="1:30" ht="100.25" customHeight="1" x14ac:dyDescent="0.2">
      <c r="A193" s="135" t="s">
        <v>26</v>
      </c>
      <c r="B193" s="135" t="s">
        <v>26</v>
      </c>
      <c r="C193" s="135" t="s">
        <v>1126</v>
      </c>
      <c r="D193" s="141">
        <v>191500018197</v>
      </c>
      <c r="E193" s="61" t="s">
        <v>1127</v>
      </c>
      <c r="F193" s="142">
        <v>349</v>
      </c>
      <c r="G193" s="127">
        <f t="shared" si="2"/>
        <v>244.29999999999998</v>
      </c>
      <c r="H193" s="135" t="s">
        <v>250</v>
      </c>
      <c r="I193" s="137">
        <v>24.5</v>
      </c>
      <c r="J193" s="138">
        <v>4.25</v>
      </c>
      <c r="K193" s="138">
        <v>19</v>
      </c>
      <c r="L193" s="139">
        <v>34</v>
      </c>
      <c r="M193" s="132">
        <v>30.5</v>
      </c>
      <c r="N193" s="132">
        <v>13</v>
      </c>
      <c r="O193" s="132">
        <v>24.5</v>
      </c>
      <c r="P193" s="131">
        <v>36.5</v>
      </c>
      <c r="Q193" s="140">
        <v>65</v>
      </c>
      <c r="R193" s="133" t="s">
        <v>2579</v>
      </c>
      <c r="S193" s="61" t="s">
        <v>395</v>
      </c>
      <c r="T193" s="61" t="s">
        <v>2580</v>
      </c>
      <c r="U193" s="61" t="s">
        <v>695</v>
      </c>
      <c r="V193" s="61" t="s">
        <v>681</v>
      </c>
      <c r="W193" s="61" t="s">
        <v>316</v>
      </c>
      <c r="X193" s="61" t="s">
        <v>696</v>
      </c>
      <c r="Y193" s="157" t="s">
        <v>1119</v>
      </c>
      <c r="Z193" s="61" t="s">
        <v>225</v>
      </c>
      <c r="AA193" s="61" t="s">
        <v>719</v>
      </c>
      <c r="AB193" s="159" t="s">
        <v>19</v>
      </c>
      <c r="AC193" s="135" t="s">
        <v>224</v>
      </c>
      <c r="AD193" s="61" t="s">
        <v>435</v>
      </c>
    </row>
    <row r="194" spans="1:30" ht="100.25" customHeight="1" x14ac:dyDescent="0.2">
      <c r="A194" s="135" t="s">
        <v>26</v>
      </c>
      <c r="B194" s="135" t="s">
        <v>26</v>
      </c>
      <c r="C194" s="135" t="s">
        <v>1128</v>
      </c>
      <c r="D194" s="141">
        <v>191500018166</v>
      </c>
      <c r="E194" s="61" t="s">
        <v>1129</v>
      </c>
      <c r="F194" s="142">
        <v>349</v>
      </c>
      <c r="G194" s="127">
        <f t="shared" si="2"/>
        <v>244.29999999999998</v>
      </c>
      <c r="H194" s="135" t="s">
        <v>25</v>
      </c>
      <c r="I194" s="137">
        <v>24.5</v>
      </c>
      <c r="J194" s="138">
        <v>4.25</v>
      </c>
      <c r="K194" s="138">
        <v>19</v>
      </c>
      <c r="L194" s="139">
        <v>34</v>
      </c>
      <c r="M194" s="132">
        <v>30.5</v>
      </c>
      <c r="N194" s="132">
        <v>13</v>
      </c>
      <c r="O194" s="132">
        <v>24.5</v>
      </c>
      <c r="P194" s="131">
        <v>36.5</v>
      </c>
      <c r="Q194" s="140">
        <v>65</v>
      </c>
      <c r="R194" s="133" t="s">
        <v>2578</v>
      </c>
      <c r="S194" s="61" t="s">
        <v>395</v>
      </c>
      <c r="T194" s="61" t="s">
        <v>2580</v>
      </c>
      <c r="U194" s="61" t="s">
        <v>695</v>
      </c>
      <c r="V194" s="61" t="s">
        <v>681</v>
      </c>
      <c r="W194" s="61" t="s">
        <v>316</v>
      </c>
      <c r="X194" s="61" t="s">
        <v>696</v>
      </c>
      <c r="Y194" s="157" t="s">
        <v>1116</v>
      </c>
      <c r="Z194" s="61" t="s">
        <v>225</v>
      </c>
      <c r="AA194" s="61" t="s">
        <v>719</v>
      </c>
      <c r="AB194" s="159" t="s">
        <v>19</v>
      </c>
      <c r="AC194" s="135" t="s">
        <v>224</v>
      </c>
      <c r="AD194" s="61" t="s">
        <v>435</v>
      </c>
    </row>
    <row r="195" spans="1:30" ht="100.25" customHeight="1" x14ac:dyDescent="0.2">
      <c r="A195" s="135" t="s">
        <v>26</v>
      </c>
      <c r="B195" s="135" t="s">
        <v>26</v>
      </c>
      <c r="C195" s="135" t="s">
        <v>1130</v>
      </c>
      <c r="D195" s="141">
        <v>191500018203</v>
      </c>
      <c r="E195" s="61" t="s">
        <v>1131</v>
      </c>
      <c r="F195" s="142">
        <v>349</v>
      </c>
      <c r="G195" s="127">
        <f t="shared" si="2"/>
        <v>244.29999999999998</v>
      </c>
      <c r="H195" s="135" t="s">
        <v>25</v>
      </c>
      <c r="I195" s="137">
        <v>24.5</v>
      </c>
      <c r="J195" s="138">
        <v>4.25</v>
      </c>
      <c r="K195" s="138">
        <v>19</v>
      </c>
      <c r="L195" s="139">
        <v>34</v>
      </c>
      <c r="M195" s="132">
        <v>30.5</v>
      </c>
      <c r="N195" s="132">
        <v>13</v>
      </c>
      <c r="O195" s="132">
        <v>24.5</v>
      </c>
      <c r="P195" s="131">
        <v>36.5</v>
      </c>
      <c r="Q195" s="140">
        <v>65</v>
      </c>
      <c r="R195" s="133" t="s">
        <v>2579</v>
      </c>
      <c r="S195" s="61" t="s">
        <v>395</v>
      </c>
      <c r="T195" s="61" t="s">
        <v>2580</v>
      </c>
      <c r="U195" s="61" t="s">
        <v>695</v>
      </c>
      <c r="V195" s="61" t="s">
        <v>681</v>
      </c>
      <c r="W195" s="61" t="s">
        <v>316</v>
      </c>
      <c r="X195" s="61" t="s">
        <v>696</v>
      </c>
      <c r="Y195" s="157" t="s">
        <v>1119</v>
      </c>
      <c r="Z195" s="61" t="s">
        <v>225</v>
      </c>
      <c r="AA195" s="61" t="s">
        <v>719</v>
      </c>
      <c r="AB195" s="159" t="s">
        <v>19</v>
      </c>
      <c r="AC195" s="135" t="s">
        <v>224</v>
      </c>
      <c r="AD195" s="61" t="s">
        <v>435</v>
      </c>
    </row>
    <row r="196" spans="1:30" ht="100.25" customHeight="1" x14ac:dyDescent="0.2">
      <c r="A196" s="135" t="s">
        <v>26</v>
      </c>
      <c r="B196" s="135" t="s">
        <v>26</v>
      </c>
      <c r="C196" s="135" t="s">
        <v>1132</v>
      </c>
      <c r="D196" s="141">
        <v>191500016261</v>
      </c>
      <c r="E196" s="61" t="s">
        <v>1133</v>
      </c>
      <c r="F196" s="142">
        <v>583</v>
      </c>
      <c r="G196" s="127">
        <f t="shared" si="2"/>
        <v>408.09999999999997</v>
      </c>
      <c r="H196" s="135" t="s">
        <v>24</v>
      </c>
      <c r="I196" s="137">
        <v>39.5</v>
      </c>
      <c r="J196" s="138">
        <v>7</v>
      </c>
      <c r="K196" s="138">
        <v>19.75</v>
      </c>
      <c r="L196" s="139">
        <v>61</v>
      </c>
      <c r="M196" s="132">
        <v>38.5</v>
      </c>
      <c r="N196" s="132">
        <v>13</v>
      </c>
      <c r="O196" s="132">
        <v>24.5</v>
      </c>
      <c r="P196" s="131">
        <v>64.5</v>
      </c>
      <c r="Q196" s="140">
        <v>90</v>
      </c>
      <c r="R196" s="133" t="s">
        <v>1134</v>
      </c>
      <c r="S196" s="61" t="s">
        <v>395</v>
      </c>
      <c r="T196" s="61" t="s">
        <v>2012</v>
      </c>
      <c r="U196" s="61" t="s">
        <v>695</v>
      </c>
      <c r="V196" s="61" t="s">
        <v>681</v>
      </c>
      <c r="W196" s="61" t="s">
        <v>316</v>
      </c>
      <c r="X196" s="61" t="s">
        <v>696</v>
      </c>
      <c r="Y196" s="157" t="s">
        <v>1135</v>
      </c>
      <c r="Z196" s="61" t="s">
        <v>225</v>
      </c>
      <c r="AA196" s="61" t="s">
        <v>719</v>
      </c>
      <c r="AB196" s="159" t="s">
        <v>20</v>
      </c>
      <c r="AC196" s="135" t="s">
        <v>224</v>
      </c>
      <c r="AD196" s="61" t="s">
        <v>435</v>
      </c>
    </row>
    <row r="197" spans="1:30" ht="100.25" customHeight="1" x14ac:dyDescent="0.2">
      <c r="A197" s="135" t="s">
        <v>26</v>
      </c>
      <c r="B197" s="135" t="s">
        <v>26</v>
      </c>
      <c r="C197" s="135" t="s">
        <v>1136</v>
      </c>
      <c r="D197" s="141">
        <v>191500016278</v>
      </c>
      <c r="E197" s="61" t="s">
        <v>1137</v>
      </c>
      <c r="F197" s="142">
        <v>730</v>
      </c>
      <c r="G197" s="127">
        <f t="shared" si="2"/>
        <v>510.99999999999994</v>
      </c>
      <c r="H197" s="135" t="s">
        <v>283</v>
      </c>
      <c r="I197" s="137">
        <v>39.5</v>
      </c>
      <c r="J197" s="138">
        <v>7</v>
      </c>
      <c r="K197" s="138">
        <v>19.75</v>
      </c>
      <c r="L197" s="139">
        <v>61</v>
      </c>
      <c r="M197" s="132">
        <v>38.5</v>
      </c>
      <c r="N197" s="132">
        <v>13</v>
      </c>
      <c r="O197" s="132">
        <v>24.5</v>
      </c>
      <c r="P197" s="131">
        <v>64.5</v>
      </c>
      <c r="Q197" s="140">
        <v>90</v>
      </c>
      <c r="R197" s="133" t="s">
        <v>1134</v>
      </c>
      <c r="S197" s="61" t="s">
        <v>395</v>
      </c>
      <c r="T197" s="61" t="s">
        <v>2012</v>
      </c>
      <c r="U197" s="61" t="s">
        <v>695</v>
      </c>
      <c r="V197" s="61" t="s">
        <v>681</v>
      </c>
      <c r="W197" s="61" t="s">
        <v>316</v>
      </c>
      <c r="X197" s="61" t="s">
        <v>696</v>
      </c>
      <c r="Y197" s="157" t="s">
        <v>1135</v>
      </c>
      <c r="Z197" s="61" t="s">
        <v>225</v>
      </c>
      <c r="AA197" s="61" t="s">
        <v>719</v>
      </c>
      <c r="AB197" s="159" t="s">
        <v>20</v>
      </c>
      <c r="AC197" s="135" t="s">
        <v>224</v>
      </c>
      <c r="AD197" s="61" t="s">
        <v>435</v>
      </c>
    </row>
    <row r="198" spans="1:30" ht="100.25" customHeight="1" x14ac:dyDescent="0.2">
      <c r="A198" s="135" t="s">
        <v>26</v>
      </c>
      <c r="B198" s="135" t="s">
        <v>26</v>
      </c>
      <c r="C198" s="135" t="s">
        <v>1138</v>
      </c>
      <c r="D198" s="141">
        <v>191500016285</v>
      </c>
      <c r="E198" s="61" t="s">
        <v>1139</v>
      </c>
      <c r="F198" s="142">
        <v>730</v>
      </c>
      <c r="G198" s="127">
        <f t="shared" si="2"/>
        <v>510.99999999999994</v>
      </c>
      <c r="H198" s="135" t="s">
        <v>250</v>
      </c>
      <c r="I198" s="137">
        <v>39.5</v>
      </c>
      <c r="J198" s="138">
        <v>7</v>
      </c>
      <c r="K198" s="138">
        <v>19.75</v>
      </c>
      <c r="L198" s="139">
        <v>61</v>
      </c>
      <c r="M198" s="132">
        <v>38.5</v>
      </c>
      <c r="N198" s="132">
        <v>13</v>
      </c>
      <c r="O198" s="132">
        <v>24.5</v>
      </c>
      <c r="P198" s="131">
        <v>64.5</v>
      </c>
      <c r="Q198" s="140">
        <v>90</v>
      </c>
      <c r="R198" s="133" t="s">
        <v>1134</v>
      </c>
      <c r="S198" s="61" t="s">
        <v>395</v>
      </c>
      <c r="T198" s="61" t="s">
        <v>2012</v>
      </c>
      <c r="U198" s="61" t="s">
        <v>695</v>
      </c>
      <c r="V198" s="61" t="s">
        <v>681</v>
      </c>
      <c r="W198" s="61" t="s">
        <v>316</v>
      </c>
      <c r="X198" s="61" t="s">
        <v>696</v>
      </c>
      <c r="Y198" s="157" t="s">
        <v>1135</v>
      </c>
      <c r="Z198" s="61" t="s">
        <v>225</v>
      </c>
      <c r="AA198" s="61" t="s">
        <v>719</v>
      </c>
      <c r="AB198" s="159" t="s">
        <v>20</v>
      </c>
      <c r="AC198" s="135" t="s">
        <v>224</v>
      </c>
      <c r="AD198" s="61" t="s">
        <v>435</v>
      </c>
    </row>
    <row r="199" spans="1:30" ht="100.25" customHeight="1" x14ac:dyDescent="0.2">
      <c r="A199" s="135" t="s">
        <v>26</v>
      </c>
      <c r="B199" s="135" t="s">
        <v>26</v>
      </c>
      <c r="C199" s="135" t="s">
        <v>1140</v>
      </c>
      <c r="D199" s="141">
        <v>191500016292</v>
      </c>
      <c r="E199" s="61" t="s">
        <v>1141</v>
      </c>
      <c r="F199" s="142">
        <v>730</v>
      </c>
      <c r="G199" s="127">
        <f t="shared" si="2"/>
        <v>510.99999999999994</v>
      </c>
      <c r="H199" s="135" t="s">
        <v>25</v>
      </c>
      <c r="I199" s="137">
        <v>39.5</v>
      </c>
      <c r="J199" s="138">
        <v>7</v>
      </c>
      <c r="K199" s="138">
        <v>19.75</v>
      </c>
      <c r="L199" s="139">
        <v>61</v>
      </c>
      <c r="M199" s="132">
        <v>38.5</v>
      </c>
      <c r="N199" s="132">
        <v>13</v>
      </c>
      <c r="O199" s="132">
        <v>24.5</v>
      </c>
      <c r="P199" s="131">
        <v>64.5</v>
      </c>
      <c r="Q199" s="140">
        <v>90</v>
      </c>
      <c r="R199" s="133" t="s">
        <v>1134</v>
      </c>
      <c r="S199" s="61" t="s">
        <v>395</v>
      </c>
      <c r="T199" s="61" t="s">
        <v>2012</v>
      </c>
      <c r="U199" s="61" t="s">
        <v>695</v>
      </c>
      <c r="V199" s="61" t="s">
        <v>681</v>
      </c>
      <c r="W199" s="61" t="s">
        <v>316</v>
      </c>
      <c r="X199" s="61" t="s">
        <v>696</v>
      </c>
      <c r="Y199" s="157" t="s">
        <v>1135</v>
      </c>
      <c r="Z199" s="61" t="s">
        <v>225</v>
      </c>
      <c r="AA199" s="61" t="s">
        <v>719</v>
      </c>
      <c r="AB199" s="159" t="s">
        <v>20</v>
      </c>
      <c r="AC199" s="135" t="s">
        <v>224</v>
      </c>
      <c r="AD199" s="61" t="s">
        <v>435</v>
      </c>
    </row>
    <row r="200" spans="1:30" ht="100.25" customHeight="1" x14ac:dyDescent="0.2">
      <c r="A200" s="135" t="s">
        <v>26</v>
      </c>
      <c r="B200" s="135" t="s">
        <v>26</v>
      </c>
      <c r="C200" s="135" t="s">
        <v>1142</v>
      </c>
      <c r="D200" s="141">
        <v>191500016308</v>
      </c>
      <c r="E200" s="61" t="s">
        <v>1143</v>
      </c>
      <c r="F200" s="142">
        <v>642</v>
      </c>
      <c r="G200" s="127">
        <f t="shared" si="2"/>
        <v>449.4</v>
      </c>
      <c r="H200" s="135" t="s">
        <v>222</v>
      </c>
      <c r="I200" s="137">
        <v>39.5</v>
      </c>
      <c r="J200" s="138">
        <v>7</v>
      </c>
      <c r="K200" s="138">
        <v>19.75</v>
      </c>
      <c r="L200" s="139">
        <v>61</v>
      </c>
      <c r="M200" s="132">
        <v>38.5</v>
      </c>
      <c r="N200" s="132">
        <v>13</v>
      </c>
      <c r="O200" s="132">
        <v>24.5</v>
      </c>
      <c r="P200" s="131">
        <v>64.5</v>
      </c>
      <c r="Q200" s="140">
        <v>90</v>
      </c>
      <c r="R200" s="133" t="s">
        <v>1134</v>
      </c>
      <c r="S200" s="61" t="s">
        <v>395</v>
      </c>
      <c r="T200" s="61" t="s">
        <v>2012</v>
      </c>
      <c r="U200" s="61" t="s">
        <v>695</v>
      </c>
      <c r="V200" s="61" t="s">
        <v>681</v>
      </c>
      <c r="W200" s="61" t="s">
        <v>316</v>
      </c>
      <c r="X200" s="61" t="s">
        <v>696</v>
      </c>
      <c r="Y200" s="157" t="s">
        <v>1135</v>
      </c>
      <c r="Z200" s="61" t="s">
        <v>225</v>
      </c>
      <c r="AA200" s="61" t="s">
        <v>719</v>
      </c>
      <c r="AB200" s="159" t="s">
        <v>20</v>
      </c>
      <c r="AC200" s="135" t="s">
        <v>224</v>
      </c>
      <c r="AD200" s="61" t="s">
        <v>435</v>
      </c>
    </row>
    <row r="201" spans="1:30" ht="100.25" customHeight="1" x14ac:dyDescent="0.2">
      <c r="A201" s="135" t="s">
        <v>26</v>
      </c>
      <c r="B201" s="135" t="s">
        <v>26</v>
      </c>
      <c r="C201" s="135" t="s">
        <v>1144</v>
      </c>
      <c r="D201" s="141">
        <v>191500016339</v>
      </c>
      <c r="E201" s="61" t="s">
        <v>1145</v>
      </c>
      <c r="F201" s="142">
        <v>409</v>
      </c>
      <c r="G201" s="127">
        <f t="shared" ref="G201:G264" si="3">F201*0.7</f>
        <v>286.29999999999995</v>
      </c>
      <c r="H201" s="135" t="s">
        <v>24</v>
      </c>
      <c r="I201" s="137">
        <v>32.5</v>
      </c>
      <c r="J201" s="138">
        <v>2.75</v>
      </c>
      <c r="K201" s="138">
        <v>2.75</v>
      </c>
      <c r="L201" s="139">
        <v>11</v>
      </c>
      <c r="M201" s="132">
        <v>30</v>
      </c>
      <c r="N201" s="132">
        <v>13</v>
      </c>
      <c r="O201" s="132">
        <v>25</v>
      </c>
      <c r="P201" s="131">
        <v>12.5</v>
      </c>
      <c r="Q201" s="140">
        <v>30</v>
      </c>
      <c r="R201" s="133" t="s">
        <v>2013</v>
      </c>
      <c r="S201" s="61" t="s">
        <v>395</v>
      </c>
      <c r="T201" s="61" t="s">
        <v>2014</v>
      </c>
      <c r="U201" s="61" t="s">
        <v>1146</v>
      </c>
      <c r="V201" s="61" t="s">
        <v>681</v>
      </c>
      <c r="W201" s="61" t="s">
        <v>316</v>
      </c>
      <c r="X201" s="61" t="s">
        <v>225</v>
      </c>
      <c r="Y201" s="157" t="s">
        <v>682</v>
      </c>
      <c r="Z201" s="135"/>
      <c r="AA201" s="135"/>
      <c r="AB201" s="159" t="s">
        <v>20</v>
      </c>
      <c r="AC201" s="135" t="s">
        <v>224</v>
      </c>
      <c r="AD201" s="61" t="s">
        <v>435</v>
      </c>
    </row>
    <row r="202" spans="1:30" ht="100.25" customHeight="1" x14ac:dyDescent="0.2">
      <c r="A202" s="135" t="s">
        <v>26</v>
      </c>
      <c r="B202" s="135" t="s">
        <v>26</v>
      </c>
      <c r="C202" s="135" t="s">
        <v>1147</v>
      </c>
      <c r="D202" s="141">
        <v>191500016346</v>
      </c>
      <c r="E202" s="61" t="s">
        <v>1148</v>
      </c>
      <c r="F202" s="142">
        <v>512</v>
      </c>
      <c r="G202" s="127">
        <f t="shared" si="3"/>
        <v>358.4</v>
      </c>
      <c r="H202" s="135" t="s">
        <v>283</v>
      </c>
      <c r="I202" s="137">
        <v>32.5</v>
      </c>
      <c r="J202" s="138">
        <v>2.75</v>
      </c>
      <c r="K202" s="138">
        <v>2.75</v>
      </c>
      <c r="L202" s="139">
        <v>11</v>
      </c>
      <c r="M202" s="132">
        <v>30</v>
      </c>
      <c r="N202" s="132">
        <v>13</v>
      </c>
      <c r="O202" s="132">
        <v>25</v>
      </c>
      <c r="P202" s="131">
        <v>12.5</v>
      </c>
      <c r="Q202" s="140">
        <v>30</v>
      </c>
      <c r="R202" s="133" t="s">
        <v>2013</v>
      </c>
      <c r="S202" s="61" t="s">
        <v>395</v>
      </c>
      <c r="T202" s="61" t="s">
        <v>2014</v>
      </c>
      <c r="U202" s="61" t="s">
        <v>1146</v>
      </c>
      <c r="V202" s="61" t="s">
        <v>681</v>
      </c>
      <c r="W202" s="61" t="s">
        <v>316</v>
      </c>
      <c r="X202" s="61" t="s">
        <v>225</v>
      </c>
      <c r="Y202" s="157" t="s">
        <v>682</v>
      </c>
      <c r="Z202" s="135"/>
      <c r="AA202" s="135"/>
      <c r="AB202" s="159" t="s">
        <v>20</v>
      </c>
      <c r="AC202" s="135" t="s">
        <v>224</v>
      </c>
      <c r="AD202" s="61" t="s">
        <v>435</v>
      </c>
    </row>
    <row r="203" spans="1:30" ht="100.25" customHeight="1" x14ac:dyDescent="0.2">
      <c r="A203" s="135" t="s">
        <v>26</v>
      </c>
      <c r="B203" s="135" t="s">
        <v>26</v>
      </c>
      <c r="C203" s="135" t="s">
        <v>1149</v>
      </c>
      <c r="D203" s="141">
        <v>191500016353</v>
      </c>
      <c r="E203" s="61" t="s">
        <v>1150</v>
      </c>
      <c r="F203" s="142">
        <v>512</v>
      </c>
      <c r="G203" s="127">
        <f t="shared" si="3"/>
        <v>358.4</v>
      </c>
      <c r="H203" s="135" t="s">
        <v>250</v>
      </c>
      <c r="I203" s="137">
        <v>32.5</v>
      </c>
      <c r="J203" s="138">
        <v>2.75</v>
      </c>
      <c r="K203" s="138">
        <v>2.75</v>
      </c>
      <c r="L203" s="139">
        <v>11</v>
      </c>
      <c r="M203" s="132">
        <v>30</v>
      </c>
      <c r="N203" s="132">
        <v>13</v>
      </c>
      <c r="O203" s="132">
        <v>25</v>
      </c>
      <c r="P203" s="131">
        <v>12.5</v>
      </c>
      <c r="Q203" s="140">
        <v>30</v>
      </c>
      <c r="R203" s="133" t="s">
        <v>2013</v>
      </c>
      <c r="S203" s="61" t="s">
        <v>395</v>
      </c>
      <c r="T203" s="61" t="s">
        <v>2014</v>
      </c>
      <c r="U203" s="61" t="s">
        <v>1146</v>
      </c>
      <c r="V203" s="61" t="s">
        <v>681</v>
      </c>
      <c r="W203" s="61" t="s">
        <v>316</v>
      </c>
      <c r="X203" s="61" t="s">
        <v>225</v>
      </c>
      <c r="Y203" s="157" t="s">
        <v>682</v>
      </c>
      <c r="Z203" s="135"/>
      <c r="AA203" s="135"/>
      <c r="AB203" s="159" t="s">
        <v>20</v>
      </c>
      <c r="AC203" s="135" t="s">
        <v>224</v>
      </c>
      <c r="AD203" s="61" t="s">
        <v>435</v>
      </c>
    </row>
    <row r="204" spans="1:30" ht="100.25" customHeight="1" x14ac:dyDescent="0.2">
      <c r="A204" s="135" t="s">
        <v>26</v>
      </c>
      <c r="B204" s="135" t="s">
        <v>26</v>
      </c>
      <c r="C204" s="135" t="s">
        <v>1151</v>
      </c>
      <c r="D204" s="141">
        <v>191500016360</v>
      </c>
      <c r="E204" s="61" t="s">
        <v>1152</v>
      </c>
      <c r="F204" s="142">
        <v>512</v>
      </c>
      <c r="G204" s="127">
        <f t="shared" si="3"/>
        <v>358.4</v>
      </c>
      <c r="H204" s="135" t="s">
        <v>25</v>
      </c>
      <c r="I204" s="137">
        <v>32.5</v>
      </c>
      <c r="J204" s="138">
        <v>2.75</v>
      </c>
      <c r="K204" s="138">
        <v>2.75</v>
      </c>
      <c r="L204" s="139">
        <v>11</v>
      </c>
      <c r="M204" s="132">
        <v>30</v>
      </c>
      <c r="N204" s="132">
        <v>13</v>
      </c>
      <c r="O204" s="132">
        <v>25</v>
      </c>
      <c r="P204" s="131">
        <v>12.5</v>
      </c>
      <c r="Q204" s="140">
        <v>30</v>
      </c>
      <c r="R204" s="133" t="s">
        <v>2013</v>
      </c>
      <c r="S204" s="61" t="s">
        <v>395</v>
      </c>
      <c r="T204" s="61" t="s">
        <v>2014</v>
      </c>
      <c r="U204" s="61" t="s">
        <v>1146</v>
      </c>
      <c r="V204" s="61" t="s">
        <v>681</v>
      </c>
      <c r="W204" s="61" t="s">
        <v>316</v>
      </c>
      <c r="X204" s="61" t="s">
        <v>225</v>
      </c>
      <c r="Y204" s="157" t="s">
        <v>682</v>
      </c>
      <c r="Z204" s="135"/>
      <c r="AA204" s="135"/>
      <c r="AB204" s="159" t="s">
        <v>20</v>
      </c>
      <c r="AC204" s="135" t="s">
        <v>224</v>
      </c>
      <c r="AD204" s="61" t="s">
        <v>435</v>
      </c>
    </row>
    <row r="205" spans="1:30" ht="100.25" customHeight="1" x14ac:dyDescent="0.2">
      <c r="A205" s="135" t="s">
        <v>26</v>
      </c>
      <c r="B205" s="135" t="s">
        <v>26</v>
      </c>
      <c r="C205" s="125" t="s">
        <v>1153</v>
      </c>
      <c r="D205" s="126">
        <v>191500016377</v>
      </c>
      <c r="E205" s="61" t="s">
        <v>1154</v>
      </c>
      <c r="F205" s="136">
        <v>450</v>
      </c>
      <c r="G205" s="127">
        <f t="shared" si="3"/>
        <v>315</v>
      </c>
      <c r="H205" s="135" t="s">
        <v>222</v>
      </c>
      <c r="I205" s="137">
        <v>32.5</v>
      </c>
      <c r="J205" s="138">
        <v>2.75</v>
      </c>
      <c r="K205" s="138">
        <v>2.75</v>
      </c>
      <c r="L205" s="139">
        <v>11</v>
      </c>
      <c r="M205" s="132">
        <v>30</v>
      </c>
      <c r="N205" s="132">
        <v>13</v>
      </c>
      <c r="O205" s="132">
        <v>25</v>
      </c>
      <c r="P205" s="131">
        <v>12.5</v>
      </c>
      <c r="Q205" s="140">
        <v>30</v>
      </c>
      <c r="R205" s="133" t="s">
        <v>2013</v>
      </c>
      <c r="S205" s="61" t="s">
        <v>395</v>
      </c>
      <c r="T205" s="61" t="s">
        <v>2014</v>
      </c>
      <c r="U205" s="61" t="s">
        <v>1146</v>
      </c>
      <c r="V205" s="61" t="s">
        <v>681</v>
      </c>
      <c r="W205" s="61" t="s">
        <v>316</v>
      </c>
      <c r="X205" s="61" t="s">
        <v>225</v>
      </c>
      <c r="Y205" s="157" t="s">
        <v>682</v>
      </c>
      <c r="Z205" s="135"/>
      <c r="AA205" s="135"/>
      <c r="AB205" s="159" t="s">
        <v>20</v>
      </c>
      <c r="AC205" s="135" t="s">
        <v>224</v>
      </c>
      <c r="AD205" s="61" t="s">
        <v>435</v>
      </c>
    </row>
    <row r="206" spans="1:30" ht="100.25" customHeight="1" x14ac:dyDescent="0.2">
      <c r="A206" s="135" t="s">
        <v>26</v>
      </c>
      <c r="B206" s="135" t="s">
        <v>26</v>
      </c>
      <c r="C206" s="125" t="s">
        <v>1155</v>
      </c>
      <c r="D206" s="126">
        <v>191500016384</v>
      </c>
      <c r="E206" s="61" t="s">
        <v>1156</v>
      </c>
      <c r="F206" s="136">
        <v>1166</v>
      </c>
      <c r="G206" s="127">
        <f t="shared" si="3"/>
        <v>816.19999999999993</v>
      </c>
      <c r="H206" s="135" t="s">
        <v>1001</v>
      </c>
      <c r="I206" s="137">
        <v>32.5</v>
      </c>
      <c r="J206" s="138">
        <v>2.75</v>
      </c>
      <c r="K206" s="138">
        <v>2.75</v>
      </c>
      <c r="L206" s="139">
        <v>11</v>
      </c>
      <c r="M206" s="132">
        <v>46</v>
      </c>
      <c r="N206" s="132">
        <v>12</v>
      </c>
      <c r="O206" s="132">
        <v>25</v>
      </c>
      <c r="P206" s="131">
        <v>12.5</v>
      </c>
      <c r="Q206" s="140">
        <v>30</v>
      </c>
      <c r="R206" s="133" t="s">
        <v>2013</v>
      </c>
      <c r="S206" s="61" t="s">
        <v>395</v>
      </c>
      <c r="T206" s="61" t="s">
        <v>2014</v>
      </c>
      <c r="U206" s="61" t="s">
        <v>1146</v>
      </c>
      <c r="V206" s="61" t="s">
        <v>681</v>
      </c>
      <c r="W206" s="61" t="s">
        <v>316</v>
      </c>
      <c r="X206" s="61" t="s">
        <v>225</v>
      </c>
      <c r="Y206" s="157" t="s">
        <v>682</v>
      </c>
      <c r="Z206" s="135"/>
      <c r="AA206" s="135"/>
      <c r="AB206" s="159" t="s">
        <v>20</v>
      </c>
      <c r="AC206" s="135" t="s">
        <v>224</v>
      </c>
      <c r="AD206" s="61" t="s">
        <v>435</v>
      </c>
    </row>
    <row r="207" spans="1:30" ht="100.25" customHeight="1" x14ac:dyDescent="0.2">
      <c r="A207" s="135" t="s">
        <v>26</v>
      </c>
      <c r="B207" s="135" t="s">
        <v>26</v>
      </c>
      <c r="C207" s="125" t="s">
        <v>1157</v>
      </c>
      <c r="D207" s="126">
        <v>191500016391</v>
      </c>
      <c r="E207" s="61" t="s">
        <v>1158</v>
      </c>
      <c r="F207" s="136">
        <v>1166</v>
      </c>
      <c r="G207" s="127">
        <f t="shared" si="3"/>
        <v>816.19999999999993</v>
      </c>
      <c r="H207" s="135" t="s">
        <v>1004</v>
      </c>
      <c r="I207" s="137">
        <v>32.5</v>
      </c>
      <c r="J207" s="138">
        <v>2.75</v>
      </c>
      <c r="K207" s="138">
        <v>2.75</v>
      </c>
      <c r="L207" s="139">
        <v>11</v>
      </c>
      <c r="M207" s="132">
        <v>46</v>
      </c>
      <c r="N207" s="132">
        <v>12</v>
      </c>
      <c r="O207" s="132">
        <v>25</v>
      </c>
      <c r="P207" s="131">
        <v>12.5</v>
      </c>
      <c r="Q207" s="140">
        <v>30</v>
      </c>
      <c r="R207" s="133" t="s">
        <v>2013</v>
      </c>
      <c r="S207" s="61" t="s">
        <v>395</v>
      </c>
      <c r="T207" s="61" t="s">
        <v>2014</v>
      </c>
      <c r="U207" s="61" t="s">
        <v>1146</v>
      </c>
      <c r="V207" s="61" t="s">
        <v>681</v>
      </c>
      <c r="W207" s="61" t="s">
        <v>316</v>
      </c>
      <c r="X207" s="61" t="s">
        <v>225</v>
      </c>
      <c r="Y207" s="157" t="s">
        <v>682</v>
      </c>
      <c r="Z207" s="135"/>
      <c r="AA207" s="135"/>
      <c r="AB207" s="159" t="s">
        <v>20</v>
      </c>
      <c r="AC207" s="135" t="s">
        <v>224</v>
      </c>
      <c r="AD207" s="61" t="s">
        <v>435</v>
      </c>
    </row>
    <row r="208" spans="1:30" ht="100.25" customHeight="1" x14ac:dyDescent="0.2">
      <c r="A208" s="135" t="s">
        <v>26</v>
      </c>
      <c r="B208" s="135" t="s">
        <v>26</v>
      </c>
      <c r="C208" s="125" t="s">
        <v>1159</v>
      </c>
      <c r="D208" s="126">
        <v>191500016063</v>
      </c>
      <c r="E208" s="61" t="s">
        <v>1160</v>
      </c>
      <c r="F208" s="136">
        <v>426</v>
      </c>
      <c r="G208" s="127">
        <f t="shared" si="3"/>
        <v>298.2</v>
      </c>
      <c r="H208" s="135" t="s">
        <v>24</v>
      </c>
      <c r="I208" s="137">
        <v>21</v>
      </c>
      <c r="J208" s="138">
        <v>14</v>
      </c>
      <c r="K208" s="138">
        <v>13.5</v>
      </c>
      <c r="L208" s="139">
        <v>65.5</v>
      </c>
      <c r="M208" s="132">
        <v>24.5</v>
      </c>
      <c r="N208" s="132">
        <v>25</v>
      </c>
      <c r="O208" s="132">
        <v>24.5</v>
      </c>
      <c r="P208" s="131">
        <v>70</v>
      </c>
      <c r="Q208" s="140">
        <v>90</v>
      </c>
      <c r="R208" s="133" t="s">
        <v>2015</v>
      </c>
      <c r="S208" s="61" t="s">
        <v>1161</v>
      </c>
      <c r="T208" s="61" t="s">
        <v>2016</v>
      </c>
      <c r="U208" s="61" t="s">
        <v>2017</v>
      </c>
      <c r="V208" s="61" t="s">
        <v>681</v>
      </c>
      <c r="W208" s="61" t="s">
        <v>316</v>
      </c>
      <c r="X208" s="61" t="s">
        <v>1162</v>
      </c>
      <c r="Y208" s="157" t="s">
        <v>225</v>
      </c>
      <c r="Z208" s="61" t="s">
        <v>719</v>
      </c>
      <c r="AA208" s="135"/>
      <c r="AB208" s="159" t="s">
        <v>19</v>
      </c>
      <c r="AC208" s="135" t="s">
        <v>1163</v>
      </c>
      <c r="AD208" s="61" t="s">
        <v>435</v>
      </c>
    </row>
    <row r="209" spans="1:30" ht="100.25" customHeight="1" x14ac:dyDescent="0.2">
      <c r="A209" s="135" t="s">
        <v>26</v>
      </c>
      <c r="B209" s="135" t="s">
        <v>26</v>
      </c>
      <c r="C209" s="125" t="s">
        <v>1164</v>
      </c>
      <c r="D209" s="126">
        <v>191500016070</v>
      </c>
      <c r="E209" s="61" t="s">
        <v>1165</v>
      </c>
      <c r="F209" s="136">
        <v>533</v>
      </c>
      <c r="G209" s="127">
        <f t="shared" si="3"/>
        <v>373.09999999999997</v>
      </c>
      <c r="H209" s="135" t="s">
        <v>283</v>
      </c>
      <c r="I209" s="137">
        <v>21</v>
      </c>
      <c r="J209" s="138">
        <v>14</v>
      </c>
      <c r="K209" s="138">
        <v>13.5</v>
      </c>
      <c r="L209" s="139">
        <v>65.5</v>
      </c>
      <c r="M209" s="132">
        <v>24.5</v>
      </c>
      <c r="N209" s="132">
        <v>25</v>
      </c>
      <c r="O209" s="132">
        <v>24.5</v>
      </c>
      <c r="P209" s="131">
        <v>70</v>
      </c>
      <c r="Q209" s="140">
        <v>90</v>
      </c>
      <c r="R209" s="133" t="s">
        <v>2015</v>
      </c>
      <c r="S209" s="61" t="s">
        <v>1161</v>
      </c>
      <c r="T209" s="61" t="s">
        <v>2016</v>
      </c>
      <c r="U209" s="61" t="s">
        <v>2017</v>
      </c>
      <c r="V209" s="61" t="s">
        <v>681</v>
      </c>
      <c r="W209" s="61" t="s">
        <v>316</v>
      </c>
      <c r="X209" s="61" t="s">
        <v>1162</v>
      </c>
      <c r="Y209" s="157" t="s">
        <v>225</v>
      </c>
      <c r="Z209" s="61" t="s">
        <v>719</v>
      </c>
      <c r="AA209" s="135"/>
      <c r="AB209" s="159" t="s">
        <v>19</v>
      </c>
      <c r="AC209" s="135" t="s">
        <v>1163</v>
      </c>
      <c r="AD209" s="61" t="s">
        <v>435</v>
      </c>
    </row>
    <row r="210" spans="1:30" ht="100.25" customHeight="1" x14ac:dyDescent="0.2">
      <c r="A210" s="135" t="s">
        <v>26</v>
      </c>
      <c r="B210" s="135" t="s">
        <v>26</v>
      </c>
      <c r="C210" s="125" t="s">
        <v>1166</v>
      </c>
      <c r="D210" s="126">
        <v>191500016087</v>
      </c>
      <c r="E210" s="61" t="s">
        <v>1167</v>
      </c>
      <c r="F210" s="136">
        <v>533</v>
      </c>
      <c r="G210" s="127">
        <f t="shared" si="3"/>
        <v>373.09999999999997</v>
      </c>
      <c r="H210" s="135" t="s">
        <v>250</v>
      </c>
      <c r="I210" s="137">
        <v>21</v>
      </c>
      <c r="J210" s="138">
        <v>14</v>
      </c>
      <c r="K210" s="138">
        <v>13.5</v>
      </c>
      <c r="L210" s="139">
        <v>65.5</v>
      </c>
      <c r="M210" s="132">
        <v>24.5</v>
      </c>
      <c r="N210" s="132">
        <v>25</v>
      </c>
      <c r="O210" s="132">
        <v>24.5</v>
      </c>
      <c r="P210" s="131">
        <v>70</v>
      </c>
      <c r="Q210" s="140">
        <v>90</v>
      </c>
      <c r="R210" s="133" t="s">
        <v>2015</v>
      </c>
      <c r="S210" s="61" t="s">
        <v>1161</v>
      </c>
      <c r="T210" s="61" t="s">
        <v>2016</v>
      </c>
      <c r="U210" s="61" t="s">
        <v>2017</v>
      </c>
      <c r="V210" s="61" t="s">
        <v>681</v>
      </c>
      <c r="W210" s="61" t="s">
        <v>316</v>
      </c>
      <c r="X210" s="61" t="s">
        <v>1162</v>
      </c>
      <c r="Y210" s="157" t="s">
        <v>225</v>
      </c>
      <c r="Z210" s="61" t="s">
        <v>719</v>
      </c>
      <c r="AA210" s="135"/>
      <c r="AB210" s="159" t="s">
        <v>19</v>
      </c>
      <c r="AC210" s="135" t="s">
        <v>1163</v>
      </c>
      <c r="AD210" s="61" t="s">
        <v>435</v>
      </c>
    </row>
    <row r="211" spans="1:30" ht="100.25" customHeight="1" x14ac:dyDescent="0.2">
      <c r="A211" s="135" t="s">
        <v>26</v>
      </c>
      <c r="B211" s="135" t="s">
        <v>26</v>
      </c>
      <c r="C211" s="125" t="s">
        <v>1168</v>
      </c>
      <c r="D211" s="126">
        <v>191500016094</v>
      </c>
      <c r="E211" s="61" t="s">
        <v>1169</v>
      </c>
      <c r="F211" s="136">
        <v>533</v>
      </c>
      <c r="G211" s="127">
        <f t="shared" si="3"/>
        <v>373.09999999999997</v>
      </c>
      <c r="H211" s="135" t="s">
        <v>25</v>
      </c>
      <c r="I211" s="137">
        <v>21</v>
      </c>
      <c r="J211" s="138">
        <v>14</v>
      </c>
      <c r="K211" s="138">
        <v>13.5</v>
      </c>
      <c r="L211" s="139">
        <v>65.5</v>
      </c>
      <c r="M211" s="132">
        <v>24.5</v>
      </c>
      <c r="N211" s="132">
        <v>25</v>
      </c>
      <c r="O211" s="132">
        <v>24.5</v>
      </c>
      <c r="P211" s="131">
        <v>70</v>
      </c>
      <c r="Q211" s="140">
        <v>90</v>
      </c>
      <c r="R211" s="133" t="s">
        <v>2015</v>
      </c>
      <c r="S211" s="61" t="s">
        <v>1161</v>
      </c>
      <c r="T211" s="61" t="s">
        <v>2016</v>
      </c>
      <c r="U211" s="61" t="s">
        <v>2017</v>
      </c>
      <c r="V211" s="61" t="s">
        <v>681</v>
      </c>
      <c r="W211" s="61" t="s">
        <v>316</v>
      </c>
      <c r="X211" s="61" t="s">
        <v>1162</v>
      </c>
      <c r="Y211" s="157" t="s">
        <v>225</v>
      </c>
      <c r="Z211" s="61" t="s">
        <v>719</v>
      </c>
      <c r="AA211" s="135"/>
      <c r="AB211" s="159" t="s">
        <v>19</v>
      </c>
      <c r="AC211" s="135" t="s">
        <v>1163</v>
      </c>
      <c r="AD211" s="61" t="s">
        <v>435</v>
      </c>
    </row>
    <row r="212" spans="1:30" ht="100.25" customHeight="1" x14ac:dyDescent="0.2">
      <c r="A212" s="135" t="s">
        <v>26</v>
      </c>
      <c r="B212" s="135" t="s">
        <v>26</v>
      </c>
      <c r="C212" s="125" t="s">
        <v>1170</v>
      </c>
      <c r="D212" s="126">
        <v>191500016100</v>
      </c>
      <c r="E212" s="61" t="s">
        <v>1171</v>
      </c>
      <c r="F212" s="136">
        <v>470</v>
      </c>
      <c r="G212" s="127">
        <f t="shared" si="3"/>
        <v>329</v>
      </c>
      <c r="H212" s="135" t="s">
        <v>222</v>
      </c>
      <c r="I212" s="137">
        <v>21</v>
      </c>
      <c r="J212" s="138">
        <v>14</v>
      </c>
      <c r="K212" s="138">
        <v>13.5</v>
      </c>
      <c r="L212" s="139">
        <v>65.5</v>
      </c>
      <c r="M212" s="132">
        <v>24.5</v>
      </c>
      <c r="N212" s="132">
        <v>25</v>
      </c>
      <c r="O212" s="132">
        <v>24.5</v>
      </c>
      <c r="P212" s="131">
        <v>70</v>
      </c>
      <c r="Q212" s="140">
        <v>90</v>
      </c>
      <c r="R212" s="133" t="s">
        <v>2015</v>
      </c>
      <c r="S212" s="61" t="s">
        <v>1161</v>
      </c>
      <c r="T212" s="61" t="s">
        <v>2016</v>
      </c>
      <c r="U212" s="61" t="s">
        <v>2017</v>
      </c>
      <c r="V212" s="61" t="s">
        <v>681</v>
      </c>
      <c r="W212" s="61" t="s">
        <v>316</v>
      </c>
      <c r="X212" s="61" t="s">
        <v>1162</v>
      </c>
      <c r="Y212" s="157" t="s">
        <v>225</v>
      </c>
      <c r="Z212" s="61" t="s">
        <v>719</v>
      </c>
      <c r="AA212" s="135"/>
      <c r="AB212" s="159" t="s">
        <v>19</v>
      </c>
      <c r="AC212" s="135" t="s">
        <v>1163</v>
      </c>
      <c r="AD212" s="61" t="s">
        <v>435</v>
      </c>
    </row>
    <row r="213" spans="1:30" ht="100.25" customHeight="1" x14ac:dyDescent="0.2">
      <c r="A213" s="135" t="s">
        <v>26</v>
      </c>
      <c r="B213" s="135" t="s">
        <v>26</v>
      </c>
      <c r="C213" s="125" t="s">
        <v>1172</v>
      </c>
      <c r="D213" s="126">
        <v>191500018210</v>
      </c>
      <c r="E213" s="61" t="s">
        <v>1173</v>
      </c>
      <c r="F213" s="136">
        <v>640</v>
      </c>
      <c r="G213" s="127">
        <f t="shared" si="3"/>
        <v>448</v>
      </c>
      <c r="H213" s="135" t="s">
        <v>24</v>
      </c>
      <c r="I213" s="137">
        <v>47.5</v>
      </c>
      <c r="J213" s="138">
        <v>4.25</v>
      </c>
      <c r="K213" s="138">
        <v>18.75</v>
      </c>
      <c r="L213" s="139">
        <v>69.5</v>
      </c>
      <c r="M213" s="132">
        <v>56</v>
      </c>
      <c r="N213" s="132">
        <v>13</v>
      </c>
      <c r="O213" s="132">
        <v>24.5</v>
      </c>
      <c r="P213" s="131">
        <v>86</v>
      </c>
      <c r="Q213" s="140">
        <v>90</v>
      </c>
      <c r="R213" s="133" t="s">
        <v>1174</v>
      </c>
      <c r="S213" s="61" t="s">
        <v>395</v>
      </c>
      <c r="T213" s="61" t="s">
        <v>800</v>
      </c>
      <c r="U213" s="61" t="s">
        <v>695</v>
      </c>
      <c r="V213" s="61" t="s">
        <v>681</v>
      </c>
      <c r="W213" s="61" t="s">
        <v>316</v>
      </c>
      <c r="X213" s="61" t="s">
        <v>696</v>
      </c>
      <c r="Y213" s="157" t="s">
        <v>1175</v>
      </c>
      <c r="Z213" s="61" t="s">
        <v>225</v>
      </c>
      <c r="AA213" s="61" t="s">
        <v>719</v>
      </c>
      <c r="AB213" s="159" t="s">
        <v>19</v>
      </c>
      <c r="AC213" s="135" t="s">
        <v>224</v>
      </c>
      <c r="AD213" s="61" t="s">
        <v>435</v>
      </c>
    </row>
    <row r="214" spans="1:30" ht="100.25" customHeight="1" x14ac:dyDescent="0.2">
      <c r="A214" s="135" t="s">
        <v>26</v>
      </c>
      <c r="B214" s="135" t="s">
        <v>26</v>
      </c>
      <c r="C214" s="125" t="s">
        <v>1176</v>
      </c>
      <c r="D214" s="126">
        <v>191500018258</v>
      </c>
      <c r="E214" s="61" t="s">
        <v>1177</v>
      </c>
      <c r="F214" s="136">
        <v>640</v>
      </c>
      <c r="G214" s="127">
        <f t="shared" si="3"/>
        <v>448</v>
      </c>
      <c r="H214" s="135" t="s">
        <v>24</v>
      </c>
      <c r="I214" s="137">
        <v>47.5</v>
      </c>
      <c r="J214" s="138">
        <v>4.25</v>
      </c>
      <c r="K214" s="138">
        <v>18.75</v>
      </c>
      <c r="L214" s="139">
        <v>69.5</v>
      </c>
      <c r="M214" s="132">
        <v>56</v>
      </c>
      <c r="N214" s="132">
        <v>13</v>
      </c>
      <c r="O214" s="132">
        <v>24.5</v>
      </c>
      <c r="P214" s="131">
        <v>86</v>
      </c>
      <c r="Q214" s="140">
        <v>90</v>
      </c>
      <c r="R214" s="133" t="s">
        <v>1178</v>
      </c>
      <c r="S214" s="61" t="s">
        <v>395</v>
      </c>
      <c r="T214" s="61" t="s">
        <v>800</v>
      </c>
      <c r="U214" s="61" t="s">
        <v>695</v>
      </c>
      <c r="V214" s="61" t="s">
        <v>681</v>
      </c>
      <c r="W214" s="61" t="s">
        <v>316</v>
      </c>
      <c r="X214" s="61" t="s">
        <v>696</v>
      </c>
      <c r="Y214" s="157" t="s">
        <v>1179</v>
      </c>
      <c r="Z214" s="61" t="s">
        <v>225</v>
      </c>
      <c r="AA214" s="61" t="s">
        <v>719</v>
      </c>
      <c r="AB214" s="159" t="s">
        <v>19</v>
      </c>
      <c r="AC214" s="135" t="s">
        <v>224</v>
      </c>
      <c r="AD214" s="61" t="s">
        <v>435</v>
      </c>
    </row>
    <row r="215" spans="1:30" ht="100.25" customHeight="1" x14ac:dyDescent="0.2">
      <c r="A215" s="135" t="s">
        <v>26</v>
      </c>
      <c r="B215" s="135" t="s">
        <v>26</v>
      </c>
      <c r="C215" s="125" t="s">
        <v>1180</v>
      </c>
      <c r="D215" s="126">
        <v>191500018227</v>
      </c>
      <c r="E215" s="61" t="s">
        <v>1181</v>
      </c>
      <c r="F215" s="136">
        <v>800</v>
      </c>
      <c r="G215" s="127">
        <f t="shared" si="3"/>
        <v>560</v>
      </c>
      <c r="H215" s="135" t="s">
        <v>283</v>
      </c>
      <c r="I215" s="137">
        <v>47.5</v>
      </c>
      <c r="J215" s="138">
        <v>4.25</v>
      </c>
      <c r="K215" s="138">
        <v>18.75</v>
      </c>
      <c r="L215" s="139">
        <v>69.5</v>
      </c>
      <c r="M215" s="132">
        <v>56</v>
      </c>
      <c r="N215" s="132">
        <v>13</v>
      </c>
      <c r="O215" s="132">
        <v>24.5</v>
      </c>
      <c r="P215" s="131">
        <v>86</v>
      </c>
      <c r="Q215" s="140">
        <v>90</v>
      </c>
      <c r="R215" s="133" t="s">
        <v>1174</v>
      </c>
      <c r="S215" s="61" t="s">
        <v>395</v>
      </c>
      <c r="T215" s="61" t="s">
        <v>800</v>
      </c>
      <c r="U215" s="61" t="s">
        <v>695</v>
      </c>
      <c r="V215" s="61" t="s">
        <v>681</v>
      </c>
      <c r="W215" s="61" t="s">
        <v>316</v>
      </c>
      <c r="X215" s="61" t="s">
        <v>696</v>
      </c>
      <c r="Y215" s="157" t="s">
        <v>1175</v>
      </c>
      <c r="Z215" s="61" t="s">
        <v>225</v>
      </c>
      <c r="AA215" s="61" t="s">
        <v>719</v>
      </c>
      <c r="AB215" s="159" t="s">
        <v>19</v>
      </c>
      <c r="AC215" s="135" t="s">
        <v>224</v>
      </c>
      <c r="AD215" s="61" t="s">
        <v>435</v>
      </c>
    </row>
    <row r="216" spans="1:30" ht="100.25" customHeight="1" x14ac:dyDescent="0.2">
      <c r="A216" s="135" t="s">
        <v>26</v>
      </c>
      <c r="B216" s="135" t="s">
        <v>26</v>
      </c>
      <c r="C216" s="125" t="s">
        <v>1182</v>
      </c>
      <c r="D216" s="126">
        <v>191500018265</v>
      </c>
      <c r="E216" s="61" t="s">
        <v>1183</v>
      </c>
      <c r="F216" s="136">
        <v>800</v>
      </c>
      <c r="G216" s="127">
        <f t="shared" si="3"/>
        <v>560</v>
      </c>
      <c r="H216" s="135" t="s">
        <v>283</v>
      </c>
      <c r="I216" s="137">
        <v>47.5</v>
      </c>
      <c r="J216" s="138">
        <v>4.25</v>
      </c>
      <c r="K216" s="138">
        <v>18.75</v>
      </c>
      <c r="L216" s="139">
        <v>69.5</v>
      </c>
      <c r="M216" s="132">
        <v>56</v>
      </c>
      <c r="N216" s="132">
        <v>13</v>
      </c>
      <c r="O216" s="132">
        <v>24.5</v>
      </c>
      <c r="P216" s="131">
        <v>86</v>
      </c>
      <c r="Q216" s="140">
        <v>90</v>
      </c>
      <c r="R216" s="133" t="s">
        <v>1178</v>
      </c>
      <c r="S216" s="61" t="s">
        <v>395</v>
      </c>
      <c r="T216" s="61" t="s">
        <v>800</v>
      </c>
      <c r="U216" s="61" t="s">
        <v>695</v>
      </c>
      <c r="V216" s="61" t="s">
        <v>681</v>
      </c>
      <c r="W216" s="61" t="s">
        <v>316</v>
      </c>
      <c r="X216" s="61" t="s">
        <v>696</v>
      </c>
      <c r="Y216" s="157" t="s">
        <v>1179</v>
      </c>
      <c r="Z216" s="61" t="s">
        <v>225</v>
      </c>
      <c r="AA216" s="61" t="s">
        <v>719</v>
      </c>
      <c r="AB216" s="159" t="s">
        <v>19</v>
      </c>
      <c r="AC216" s="135" t="s">
        <v>224</v>
      </c>
      <c r="AD216" s="61" t="s">
        <v>435</v>
      </c>
    </row>
    <row r="217" spans="1:30" ht="100.25" customHeight="1" x14ac:dyDescent="0.2">
      <c r="A217" s="135" t="s">
        <v>26</v>
      </c>
      <c r="B217" s="135" t="s">
        <v>26</v>
      </c>
      <c r="C217" s="135" t="s">
        <v>1184</v>
      </c>
      <c r="D217" s="126">
        <v>191500018234</v>
      </c>
      <c r="E217" s="61" t="s">
        <v>1185</v>
      </c>
      <c r="F217" s="136">
        <v>800</v>
      </c>
      <c r="G217" s="127">
        <f t="shared" si="3"/>
        <v>560</v>
      </c>
      <c r="H217" s="136" t="s">
        <v>250</v>
      </c>
      <c r="I217" s="137">
        <v>47.5</v>
      </c>
      <c r="J217" s="138">
        <v>4.25</v>
      </c>
      <c r="K217" s="138">
        <v>18.75</v>
      </c>
      <c r="L217" s="139">
        <v>69.5</v>
      </c>
      <c r="M217" s="132">
        <v>56</v>
      </c>
      <c r="N217" s="132">
        <v>13</v>
      </c>
      <c r="O217" s="132">
        <v>24.5</v>
      </c>
      <c r="P217" s="131">
        <v>86</v>
      </c>
      <c r="Q217" s="140">
        <v>90</v>
      </c>
      <c r="R217" s="133" t="s">
        <v>1174</v>
      </c>
      <c r="S217" s="61" t="s">
        <v>395</v>
      </c>
      <c r="T217" s="61" t="s">
        <v>800</v>
      </c>
      <c r="U217" s="61" t="s">
        <v>695</v>
      </c>
      <c r="V217" s="61" t="s">
        <v>681</v>
      </c>
      <c r="W217" s="61" t="s">
        <v>316</v>
      </c>
      <c r="X217" s="61" t="s">
        <v>696</v>
      </c>
      <c r="Y217" s="157" t="s">
        <v>1175</v>
      </c>
      <c r="Z217" s="61" t="s">
        <v>225</v>
      </c>
      <c r="AA217" s="61" t="s">
        <v>719</v>
      </c>
      <c r="AB217" s="159" t="s">
        <v>19</v>
      </c>
      <c r="AC217" s="135" t="s">
        <v>224</v>
      </c>
      <c r="AD217" s="61" t="s">
        <v>435</v>
      </c>
    </row>
    <row r="218" spans="1:30" ht="100.25" customHeight="1" x14ac:dyDescent="0.2">
      <c r="A218" s="135" t="s">
        <v>26</v>
      </c>
      <c r="B218" s="135" t="s">
        <v>26</v>
      </c>
      <c r="C218" s="135" t="s">
        <v>1186</v>
      </c>
      <c r="D218" s="126">
        <v>191500018272</v>
      </c>
      <c r="E218" s="61" t="s">
        <v>1187</v>
      </c>
      <c r="F218" s="136">
        <v>800</v>
      </c>
      <c r="G218" s="127">
        <f t="shared" si="3"/>
        <v>560</v>
      </c>
      <c r="H218" s="136" t="s">
        <v>250</v>
      </c>
      <c r="I218" s="137">
        <v>47.5</v>
      </c>
      <c r="J218" s="138">
        <v>4.25</v>
      </c>
      <c r="K218" s="138">
        <v>18.75</v>
      </c>
      <c r="L218" s="139">
        <v>69.5</v>
      </c>
      <c r="M218" s="132">
        <v>56</v>
      </c>
      <c r="N218" s="132">
        <v>13</v>
      </c>
      <c r="O218" s="132">
        <v>24.5</v>
      </c>
      <c r="P218" s="131">
        <v>86</v>
      </c>
      <c r="Q218" s="140">
        <v>90</v>
      </c>
      <c r="R218" s="133" t="s">
        <v>1178</v>
      </c>
      <c r="S218" s="61" t="s">
        <v>395</v>
      </c>
      <c r="T218" s="61" t="s">
        <v>800</v>
      </c>
      <c r="U218" s="61" t="s">
        <v>695</v>
      </c>
      <c r="V218" s="61" t="s">
        <v>681</v>
      </c>
      <c r="W218" s="61" t="s">
        <v>316</v>
      </c>
      <c r="X218" s="61" t="s">
        <v>696</v>
      </c>
      <c r="Y218" s="157" t="s">
        <v>1179</v>
      </c>
      <c r="Z218" s="61" t="s">
        <v>225</v>
      </c>
      <c r="AA218" s="61" t="s">
        <v>719</v>
      </c>
      <c r="AB218" s="159" t="s">
        <v>19</v>
      </c>
      <c r="AC218" s="135" t="s">
        <v>224</v>
      </c>
      <c r="AD218" s="61" t="s">
        <v>435</v>
      </c>
    </row>
    <row r="219" spans="1:30" ht="100.25" customHeight="1" x14ac:dyDescent="0.2">
      <c r="A219" s="135" t="s">
        <v>26</v>
      </c>
      <c r="B219" s="135" t="s">
        <v>26</v>
      </c>
      <c r="C219" s="135" t="s">
        <v>1188</v>
      </c>
      <c r="D219" s="126">
        <v>191500018241</v>
      </c>
      <c r="E219" s="61" t="s">
        <v>1189</v>
      </c>
      <c r="F219" s="136">
        <v>800</v>
      </c>
      <c r="G219" s="127">
        <f t="shared" si="3"/>
        <v>560</v>
      </c>
      <c r="H219" s="136" t="s">
        <v>25</v>
      </c>
      <c r="I219" s="137">
        <v>47.5</v>
      </c>
      <c r="J219" s="138">
        <v>4.25</v>
      </c>
      <c r="K219" s="138">
        <v>18.75</v>
      </c>
      <c r="L219" s="139">
        <v>69.5</v>
      </c>
      <c r="M219" s="132">
        <v>56</v>
      </c>
      <c r="N219" s="132">
        <v>13</v>
      </c>
      <c r="O219" s="132">
        <v>24.5</v>
      </c>
      <c r="P219" s="131">
        <v>86</v>
      </c>
      <c r="Q219" s="140">
        <v>90</v>
      </c>
      <c r="R219" s="133" t="s">
        <v>1174</v>
      </c>
      <c r="S219" s="61" t="s">
        <v>395</v>
      </c>
      <c r="T219" s="61" t="s">
        <v>800</v>
      </c>
      <c r="U219" s="61" t="s">
        <v>695</v>
      </c>
      <c r="V219" s="61" t="s">
        <v>681</v>
      </c>
      <c r="W219" s="61" t="s">
        <v>316</v>
      </c>
      <c r="X219" s="61" t="s">
        <v>696</v>
      </c>
      <c r="Y219" s="157" t="s">
        <v>1175</v>
      </c>
      <c r="Z219" s="61" t="s">
        <v>225</v>
      </c>
      <c r="AA219" s="61" t="s">
        <v>719</v>
      </c>
      <c r="AB219" s="159" t="s">
        <v>19</v>
      </c>
      <c r="AC219" s="135" t="s">
        <v>224</v>
      </c>
      <c r="AD219" s="61" t="s">
        <v>435</v>
      </c>
    </row>
    <row r="220" spans="1:30" ht="100.25" customHeight="1" x14ac:dyDescent="0.2">
      <c r="A220" s="135" t="s">
        <v>26</v>
      </c>
      <c r="B220" s="135" t="s">
        <v>26</v>
      </c>
      <c r="C220" s="125" t="s">
        <v>1190</v>
      </c>
      <c r="D220" s="126">
        <v>191500018289</v>
      </c>
      <c r="E220" s="61" t="s">
        <v>1191</v>
      </c>
      <c r="F220" s="136">
        <v>800</v>
      </c>
      <c r="G220" s="127">
        <f t="shared" si="3"/>
        <v>560</v>
      </c>
      <c r="H220" s="135" t="s">
        <v>25</v>
      </c>
      <c r="I220" s="137">
        <v>47.5</v>
      </c>
      <c r="J220" s="138">
        <v>4.25</v>
      </c>
      <c r="K220" s="138">
        <v>18.75</v>
      </c>
      <c r="L220" s="139">
        <v>69.5</v>
      </c>
      <c r="M220" s="132">
        <v>56</v>
      </c>
      <c r="N220" s="132">
        <v>13</v>
      </c>
      <c r="O220" s="132">
        <v>24.5</v>
      </c>
      <c r="P220" s="131">
        <v>86</v>
      </c>
      <c r="Q220" s="140">
        <v>90</v>
      </c>
      <c r="R220" s="133" t="s">
        <v>1178</v>
      </c>
      <c r="S220" s="61" t="s">
        <v>395</v>
      </c>
      <c r="T220" s="61" t="s">
        <v>800</v>
      </c>
      <c r="U220" s="61" t="s">
        <v>695</v>
      </c>
      <c r="V220" s="61" t="s">
        <v>681</v>
      </c>
      <c r="W220" s="61" t="s">
        <v>316</v>
      </c>
      <c r="X220" s="61" t="s">
        <v>696</v>
      </c>
      <c r="Y220" s="157" t="s">
        <v>1179</v>
      </c>
      <c r="Z220" s="61" t="s">
        <v>225</v>
      </c>
      <c r="AA220" s="61" t="s">
        <v>719</v>
      </c>
      <c r="AB220" s="159" t="s">
        <v>19</v>
      </c>
      <c r="AC220" s="135" t="s">
        <v>224</v>
      </c>
      <c r="AD220" s="61" t="s">
        <v>435</v>
      </c>
    </row>
    <row r="221" spans="1:30" ht="100.25" customHeight="1" x14ac:dyDescent="0.2">
      <c r="A221" s="135" t="s">
        <v>26</v>
      </c>
      <c r="B221" s="135" t="s">
        <v>26</v>
      </c>
      <c r="C221" s="125" t="s">
        <v>1192</v>
      </c>
      <c r="D221" s="126">
        <v>191500016407</v>
      </c>
      <c r="E221" s="61" t="s">
        <v>1193</v>
      </c>
      <c r="F221" s="136">
        <v>338</v>
      </c>
      <c r="G221" s="127">
        <f t="shared" si="3"/>
        <v>236.6</v>
      </c>
      <c r="H221" s="135" t="s">
        <v>24</v>
      </c>
      <c r="I221" s="137">
        <v>24</v>
      </c>
      <c r="J221" s="138">
        <v>4.75</v>
      </c>
      <c r="K221" s="138">
        <v>18.25</v>
      </c>
      <c r="L221" s="139">
        <v>35</v>
      </c>
      <c r="M221" s="132">
        <v>30.5</v>
      </c>
      <c r="N221" s="132">
        <v>13</v>
      </c>
      <c r="O221" s="132">
        <v>24.5</v>
      </c>
      <c r="P221" s="131">
        <v>37.25</v>
      </c>
      <c r="Q221" s="140">
        <v>65</v>
      </c>
      <c r="R221" s="133" t="s">
        <v>1194</v>
      </c>
      <c r="S221" s="61" t="s">
        <v>395</v>
      </c>
      <c r="T221" s="61" t="s">
        <v>800</v>
      </c>
      <c r="U221" s="61" t="s">
        <v>695</v>
      </c>
      <c r="V221" s="61" t="s">
        <v>681</v>
      </c>
      <c r="W221" s="61" t="s">
        <v>316</v>
      </c>
      <c r="X221" s="61" t="s">
        <v>696</v>
      </c>
      <c r="Y221" s="157" t="s">
        <v>1195</v>
      </c>
      <c r="Z221" s="61" t="s">
        <v>225</v>
      </c>
      <c r="AA221" s="61" t="s">
        <v>719</v>
      </c>
      <c r="AB221" s="159" t="s">
        <v>19</v>
      </c>
      <c r="AC221" s="135" t="s">
        <v>224</v>
      </c>
      <c r="AD221" s="61" t="s">
        <v>435</v>
      </c>
    </row>
    <row r="222" spans="1:30" ht="100.25" customHeight="1" x14ac:dyDescent="0.2">
      <c r="A222" s="135" t="s">
        <v>26</v>
      </c>
      <c r="B222" s="135" t="s">
        <v>26</v>
      </c>
      <c r="C222" s="125" t="s">
        <v>1196</v>
      </c>
      <c r="D222" s="126">
        <v>191500016506</v>
      </c>
      <c r="E222" s="61" t="s">
        <v>1197</v>
      </c>
      <c r="F222" s="136">
        <v>338</v>
      </c>
      <c r="G222" s="127">
        <f t="shared" si="3"/>
        <v>236.6</v>
      </c>
      <c r="H222" s="135" t="s">
        <v>24</v>
      </c>
      <c r="I222" s="137">
        <v>24</v>
      </c>
      <c r="J222" s="138">
        <v>4.75</v>
      </c>
      <c r="K222" s="138">
        <v>18.25</v>
      </c>
      <c r="L222" s="139">
        <v>35</v>
      </c>
      <c r="M222" s="132">
        <v>30.5</v>
      </c>
      <c r="N222" s="132">
        <v>13</v>
      </c>
      <c r="O222" s="132">
        <v>24.5</v>
      </c>
      <c r="P222" s="131">
        <v>37.25</v>
      </c>
      <c r="Q222" s="140">
        <v>65</v>
      </c>
      <c r="R222" s="133" t="s">
        <v>1198</v>
      </c>
      <c r="S222" s="61" t="s">
        <v>395</v>
      </c>
      <c r="T222" s="61" t="s">
        <v>800</v>
      </c>
      <c r="U222" s="61" t="s">
        <v>695</v>
      </c>
      <c r="V222" s="61" t="s">
        <v>681</v>
      </c>
      <c r="W222" s="61" t="s">
        <v>316</v>
      </c>
      <c r="X222" s="61" t="s">
        <v>696</v>
      </c>
      <c r="Y222" s="157" t="s">
        <v>1199</v>
      </c>
      <c r="Z222" s="61" t="s">
        <v>225</v>
      </c>
      <c r="AA222" s="61" t="s">
        <v>719</v>
      </c>
      <c r="AB222" s="159" t="s">
        <v>19</v>
      </c>
      <c r="AC222" s="135" t="s">
        <v>224</v>
      </c>
      <c r="AD222" s="61" t="s">
        <v>435</v>
      </c>
    </row>
    <row r="223" spans="1:30" ht="100.25" customHeight="1" x14ac:dyDescent="0.2">
      <c r="A223" s="135" t="s">
        <v>26</v>
      </c>
      <c r="B223" s="135" t="s">
        <v>26</v>
      </c>
      <c r="C223" s="125" t="s">
        <v>1200</v>
      </c>
      <c r="D223" s="126">
        <v>191500016414</v>
      </c>
      <c r="E223" s="61" t="s">
        <v>1201</v>
      </c>
      <c r="F223" s="136">
        <v>422</v>
      </c>
      <c r="G223" s="127">
        <f t="shared" si="3"/>
        <v>295.39999999999998</v>
      </c>
      <c r="H223" s="135" t="s">
        <v>283</v>
      </c>
      <c r="I223" s="137">
        <v>24</v>
      </c>
      <c r="J223" s="138">
        <v>4.75</v>
      </c>
      <c r="K223" s="138">
        <v>18.25</v>
      </c>
      <c r="L223" s="139">
        <v>35</v>
      </c>
      <c r="M223" s="132">
        <v>30.5</v>
      </c>
      <c r="N223" s="132">
        <v>13</v>
      </c>
      <c r="O223" s="132">
        <v>24.5</v>
      </c>
      <c r="P223" s="131">
        <v>37.25</v>
      </c>
      <c r="Q223" s="140">
        <v>65</v>
      </c>
      <c r="R223" s="133" t="s">
        <v>1194</v>
      </c>
      <c r="S223" s="61" t="s">
        <v>395</v>
      </c>
      <c r="T223" s="61" t="s">
        <v>800</v>
      </c>
      <c r="U223" s="61" t="s">
        <v>695</v>
      </c>
      <c r="V223" s="61" t="s">
        <v>681</v>
      </c>
      <c r="W223" s="61" t="s">
        <v>316</v>
      </c>
      <c r="X223" s="61" t="s">
        <v>696</v>
      </c>
      <c r="Y223" s="157" t="s">
        <v>1195</v>
      </c>
      <c r="Z223" s="61" t="s">
        <v>225</v>
      </c>
      <c r="AA223" s="61" t="s">
        <v>719</v>
      </c>
      <c r="AB223" s="159" t="s">
        <v>19</v>
      </c>
      <c r="AC223" s="135" t="s">
        <v>224</v>
      </c>
      <c r="AD223" s="61" t="s">
        <v>435</v>
      </c>
    </row>
    <row r="224" spans="1:30" ht="100.25" customHeight="1" x14ac:dyDescent="0.2">
      <c r="A224" s="135" t="s">
        <v>26</v>
      </c>
      <c r="B224" s="135" t="s">
        <v>26</v>
      </c>
      <c r="C224" s="125" t="s">
        <v>1202</v>
      </c>
      <c r="D224" s="126">
        <v>191500016513</v>
      </c>
      <c r="E224" s="61" t="s">
        <v>1203</v>
      </c>
      <c r="F224" s="136">
        <v>422</v>
      </c>
      <c r="G224" s="127">
        <f t="shared" si="3"/>
        <v>295.39999999999998</v>
      </c>
      <c r="H224" s="135" t="s">
        <v>283</v>
      </c>
      <c r="I224" s="137">
        <v>24</v>
      </c>
      <c r="J224" s="138">
        <v>4.75</v>
      </c>
      <c r="K224" s="138">
        <v>18.25</v>
      </c>
      <c r="L224" s="139">
        <v>35</v>
      </c>
      <c r="M224" s="132">
        <v>30.5</v>
      </c>
      <c r="N224" s="132">
        <v>13</v>
      </c>
      <c r="O224" s="132">
        <v>24.5</v>
      </c>
      <c r="P224" s="131">
        <v>37.25</v>
      </c>
      <c r="Q224" s="140">
        <v>65</v>
      </c>
      <c r="R224" s="133" t="s">
        <v>1198</v>
      </c>
      <c r="S224" s="61" t="s">
        <v>395</v>
      </c>
      <c r="T224" s="61" t="s">
        <v>800</v>
      </c>
      <c r="U224" s="61" t="s">
        <v>695</v>
      </c>
      <c r="V224" s="61" t="s">
        <v>681</v>
      </c>
      <c r="W224" s="61" t="s">
        <v>316</v>
      </c>
      <c r="X224" s="61" t="s">
        <v>696</v>
      </c>
      <c r="Y224" s="157" t="s">
        <v>1199</v>
      </c>
      <c r="Z224" s="61" t="s">
        <v>225</v>
      </c>
      <c r="AA224" s="61" t="s">
        <v>719</v>
      </c>
      <c r="AB224" s="159" t="s">
        <v>19</v>
      </c>
      <c r="AC224" s="135" t="s">
        <v>224</v>
      </c>
      <c r="AD224" s="61" t="s">
        <v>435</v>
      </c>
    </row>
    <row r="225" spans="1:34" ht="100.25" customHeight="1" x14ac:dyDescent="0.2">
      <c r="A225" s="135" t="s">
        <v>26</v>
      </c>
      <c r="B225" s="135" t="s">
        <v>26</v>
      </c>
      <c r="C225" s="125" t="s">
        <v>1204</v>
      </c>
      <c r="D225" s="126">
        <v>191500016421</v>
      </c>
      <c r="E225" s="61" t="s">
        <v>1205</v>
      </c>
      <c r="F225" s="136">
        <v>422</v>
      </c>
      <c r="G225" s="127">
        <f t="shared" si="3"/>
        <v>295.39999999999998</v>
      </c>
      <c r="H225" s="135" t="s">
        <v>250</v>
      </c>
      <c r="I225" s="137">
        <v>24</v>
      </c>
      <c r="J225" s="138">
        <v>4.75</v>
      </c>
      <c r="K225" s="138">
        <v>18.25</v>
      </c>
      <c r="L225" s="139">
        <v>35</v>
      </c>
      <c r="M225" s="132">
        <v>30.5</v>
      </c>
      <c r="N225" s="132">
        <v>13</v>
      </c>
      <c r="O225" s="132">
        <v>24.5</v>
      </c>
      <c r="P225" s="131">
        <v>37.25</v>
      </c>
      <c r="Q225" s="140">
        <v>65</v>
      </c>
      <c r="R225" s="133" t="s">
        <v>1194</v>
      </c>
      <c r="S225" s="61" t="s">
        <v>395</v>
      </c>
      <c r="T225" s="61" t="s">
        <v>800</v>
      </c>
      <c r="U225" s="61" t="s">
        <v>695</v>
      </c>
      <c r="V225" s="61" t="s">
        <v>681</v>
      </c>
      <c r="W225" s="61" t="s">
        <v>316</v>
      </c>
      <c r="X225" s="61" t="s">
        <v>696</v>
      </c>
      <c r="Y225" s="157" t="s">
        <v>1195</v>
      </c>
      <c r="Z225" s="61" t="s">
        <v>225</v>
      </c>
      <c r="AA225" s="61" t="s">
        <v>719</v>
      </c>
      <c r="AB225" s="159" t="s">
        <v>19</v>
      </c>
      <c r="AC225" s="135" t="s">
        <v>224</v>
      </c>
      <c r="AD225" s="61" t="s">
        <v>435</v>
      </c>
    </row>
    <row r="226" spans="1:34" ht="100.25" customHeight="1" x14ac:dyDescent="0.2">
      <c r="A226" s="135" t="s">
        <v>26</v>
      </c>
      <c r="B226" s="135" t="s">
        <v>26</v>
      </c>
      <c r="C226" s="125" t="s">
        <v>1206</v>
      </c>
      <c r="D226" s="126">
        <v>191500016520</v>
      </c>
      <c r="E226" s="61" t="s">
        <v>1207</v>
      </c>
      <c r="F226" s="136">
        <v>422</v>
      </c>
      <c r="G226" s="127">
        <f t="shared" si="3"/>
        <v>295.39999999999998</v>
      </c>
      <c r="H226" s="135" t="s">
        <v>250</v>
      </c>
      <c r="I226" s="137">
        <v>24</v>
      </c>
      <c r="J226" s="138">
        <v>4.75</v>
      </c>
      <c r="K226" s="138">
        <v>18.25</v>
      </c>
      <c r="L226" s="139">
        <v>35</v>
      </c>
      <c r="M226" s="132">
        <v>30.5</v>
      </c>
      <c r="N226" s="132">
        <v>13</v>
      </c>
      <c r="O226" s="132">
        <v>24.5</v>
      </c>
      <c r="P226" s="131">
        <v>37.25</v>
      </c>
      <c r="Q226" s="140">
        <v>65</v>
      </c>
      <c r="R226" s="133" t="s">
        <v>1198</v>
      </c>
      <c r="S226" s="61" t="s">
        <v>395</v>
      </c>
      <c r="T226" s="61" t="s">
        <v>800</v>
      </c>
      <c r="U226" s="61" t="s">
        <v>695</v>
      </c>
      <c r="V226" s="61" t="s">
        <v>681</v>
      </c>
      <c r="W226" s="61" t="s">
        <v>316</v>
      </c>
      <c r="X226" s="61" t="s">
        <v>696</v>
      </c>
      <c r="Y226" s="157" t="s">
        <v>1199</v>
      </c>
      <c r="Z226" s="61" t="s">
        <v>225</v>
      </c>
      <c r="AA226" s="61" t="s">
        <v>719</v>
      </c>
      <c r="AB226" s="159" t="s">
        <v>19</v>
      </c>
      <c r="AC226" s="135" t="s">
        <v>224</v>
      </c>
      <c r="AD226" s="61" t="s">
        <v>435</v>
      </c>
    </row>
    <row r="227" spans="1:34" ht="100.25" customHeight="1" x14ac:dyDescent="0.2">
      <c r="A227" s="135"/>
      <c r="B227" s="135"/>
      <c r="C227" s="125" t="s">
        <v>1208</v>
      </c>
      <c r="D227" s="126">
        <v>191500016438</v>
      </c>
      <c r="E227" s="61" t="s">
        <v>1209</v>
      </c>
      <c r="F227" s="136">
        <v>422</v>
      </c>
      <c r="G227" s="127">
        <f t="shared" si="3"/>
        <v>295.39999999999998</v>
      </c>
      <c r="H227" s="135" t="s">
        <v>25</v>
      </c>
      <c r="I227" s="137">
        <v>24</v>
      </c>
      <c r="J227" s="138">
        <v>4.75</v>
      </c>
      <c r="K227" s="138">
        <v>18.25</v>
      </c>
      <c r="L227" s="139">
        <v>35</v>
      </c>
      <c r="M227" s="132">
        <v>30.5</v>
      </c>
      <c r="N227" s="132">
        <v>13</v>
      </c>
      <c r="O227" s="132">
        <v>24.5</v>
      </c>
      <c r="P227" s="131">
        <v>37.25</v>
      </c>
      <c r="Q227" s="140">
        <v>65</v>
      </c>
      <c r="R227" s="133" t="s">
        <v>1194</v>
      </c>
      <c r="S227" s="61" t="s">
        <v>395</v>
      </c>
      <c r="T227" s="61" t="s">
        <v>800</v>
      </c>
      <c r="U227" s="61" t="s">
        <v>695</v>
      </c>
      <c r="V227" s="61" t="s">
        <v>681</v>
      </c>
      <c r="W227" s="61" t="s">
        <v>316</v>
      </c>
      <c r="X227" s="61" t="s">
        <v>696</v>
      </c>
      <c r="Y227" s="157" t="s">
        <v>1195</v>
      </c>
      <c r="Z227" s="61" t="s">
        <v>225</v>
      </c>
      <c r="AA227" s="61" t="s">
        <v>719</v>
      </c>
      <c r="AB227" s="159" t="s">
        <v>19</v>
      </c>
      <c r="AC227" s="135" t="s">
        <v>224</v>
      </c>
      <c r="AD227" s="61" t="s">
        <v>435</v>
      </c>
    </row>
    <row r="228" spans="1:34" ht="100.25" customHeight="1" x14ac:dyDescent="0.2">
      <c r="A228" s="135" t="s">
        <v>26</v>
      </c>
      <c r="B228" s="135" t="s">
        <v>26</v>
      </c>
      <c r="C228" s="125" t="s">
        <v>1210</v>
      </c>
      <c r="D228" s="126">
        <v>191500016537</v>
      </c>
      <c r="E228" s="61" t="s">
        <v>1211</v>
      </c>
      <c r="F228" s="136">
        <v>422</v>
      </c>
      <c r="G228" s="127">
        <f t="shared" si="3"/>
        <v>295.39999999999998</v>
      </c>
      <c r="H228" s="135" t="s">
        <v>25</v>
      </c>
      <c r="I228" s="137">
        <v>24</v>
      </c>
      <c r="J228" s="138">
        <v>4.75</v>
      </c>
      <c r="K228" s="138">
        <v>18.25</v>
      </c>
      <c r="L228" s="139">
        <v>35</v>
      </c>
      <c r="M228" s="132">
        <v>30.5</v>
      </c>
      <c r="N228" s="132">
        <v>13</v>
      </c>
      <c r="O228" s="132">
        <v>24.5</v>
      </c>
      <c r="P228" s="131">
        <v>37.25</v>
      </c>
      <c r="Q228" s="140">
        <v>65</v>
      </c>
      <c r="R228" s="133" t="s">
        <v>1198</v>
      </c>
      <c r="S228" s="61" t="s">
        <v>395</v>
      </c>
      <c r="T228" s="61" t="s">
        <v>800</v>
      </c>
      <c r="U228" s="61" t="s">
        <v>695</v>
      </c>
      <c r="V228" s="61" t="s">
        <v>681</v>
      </c>
      <c r="W228" s="61" t="s">
        <v>316</v>
      </c>
      <c r="X228" s="61" t="s">
        <v>696</v>
      </c>
      <c r="Y228" s="157" t="s">
        <v>1199</v>
      </c>
      <c r="Z228" s="61" t="s">
        <v>225</v>
      </c>
      <c r="AA228" s="61" t="s">
        <v>719</v>
      </c>
      <c r="AB228" s="159" t="s">
        <v>19</v>
      </c>
      <c r="AC228" s="135" t="s">
        <v>224</v>
      </c>
      <c r="AD228" s="61" t="s">
        <v>435</v>
      </c>
      <c r="AE228" s="143"/>
      <c r="AF228" s="143"/>
      <c r="AG228" s="143"/>
      <c r="AH228" s="143"/>
    </row>
    <row r="229" spans="1:34" ht="100.25" customHeight="1" x14ac:dyDescent="0.2">
      <c r="A229" s="135" t="s">
        <v>26</v>
      </c>
      <c r="B229" s="135" t="s">
        <v>26</v>
      </c>
      <c r="C229" s="125" t="s">
        <v>1212</v>
      </c>
      <c r="D229" s="126">
        <v>191500016445</v>
      </c>
      <c r="E229" s="61" t="s">
        <v>1213</v>
      </c>
      <c r="F229" s="136">
        <v>422</v>
      </c>
      <c r="G229" s="127">
        <f t="shared" si="3"/>
        <v>295.39999999999998</v>
      </c>
      <c r="H229" s="135" t="s">
        <v>261</v>
      </c>
      <c r="I229" s="137">
        <v>24</v>
      </c>
      <c r="J229" s="138">
        <v>4.75</v>
      </c>
      <c r="K229" s="138">
        <v>18.25</v>
      </c>
      <c r="L229" s="139">
        <v>35</v>
      </c>
      <c r="M229" s="132">
        <v>30.5</v>
      </c>
      <c r="N229" s="132">
        <v>13</v>
      </c>
      <c r="O229" s="132">
        <v>24.5</v>
      </c>
      <c r="P229" s="131">
        <v>37.25</v>
      </c>
      <c r="Q229" s="140">
        <v>65</v>
      </c>
      <c r="R229" s="133" t="s">
        <v>1194</v>
      </c>
      <c r="S229" s="61" t="s">
        <v>395</v>
      </c>
      <c r="T229" s="61" t="s">
        <v>800</v>
      </c>
      <c r="U229" s="61" t="s">
        <v>695</v>
      </c>
      <c r="V229" s="61" t="s">
        <v>681</v>
      </c>
      <c r="W229" s="61" t="s">
        <v>316</v>
      </c>
      <c r="X229" s="61" t="s">
        <v>696</v>
      </c>
      <c r="Y229" s="157" t="s">
        <v>1195</v>
      </c>
      <c r="Z229" s="61" t="s">
        <v>225</v>
      </c>
      <c r="AA229" s="61" t="s">
        <v>719</v>
      </c>
      <c r="AB229" s="159" t="s">
        <v>19</v>
      </c>
      <c r="AC229" s="135" t="s">
        <v>224</v>
      </c>
      <c r="AD229" s="61" t="s">
        <v>435</v>
      </c>
      <c r="AE229" s="143"/>
      <c r="AF229" s="143"/>
      <c r="AG229" s="143"/>
      <c r="AH229" s="143"/>
    </row>
    <row r="230" spans="1:34" ht="100.25" customHeight="1" x14ac:dyDescent="0.2">
      <c r="A230" s="135" t="s">
        <v>26</v>
      </c>
      <c r="B230" s="135" t="s">
        <v>26</v>
      </c>
      <c r="C230" s="125" t="s">
        <v>1214</v>
      </c>
      <c r="D230" s="126">
        <v>191500016544</v>
      </c>
      <c r="E230" s="61" t="s">
        <v>1215</v>
      </c>
      <c r="F230" s="136">
        <v>422</v>
      </c>
      <c r="G230" s="127">
        <f t="shared" si="3"/>
        <v>295.39999999999998</v>
      </c>
      <c r="H230" s="135" t="s">
        <v>261</v>
      </c>
      <c r="I230" s="137">
        <v>24</v>
      </c>
      <c r="J230" s="138">
        <v>4.75</v>
      </c>
      <c r="K230" s="138">
        <v>18.25</v>
      </c>
      <c r="L230" s="139">
        <v>35</v>
      </c>
      <c r="M230" s="132">
        <v>30.5</v>
      </c>
      <c r="N230" s="132">
        <v>13</v>
      </c>
      <c r="O230" s="132">
        <v>24.5</v>
      </c>
      <c r="P230" s="131">
        <v>37.25</v>
      </c>
      <c r="Q230" s="140">
        <v>65</v>
      </c>
      <c r="R230" s="133" t="s">
        <v>1198</v>
      </c>
      <c r="S230" s="61" t="s">
        <v>395</v>
      </c>
      <c r="T230" s="61" t="s">
        <v>800</v>
      </c>
      <c r="U230" s="61" t="s">
        <v>695</v>
      </c>
      <c r="V230" s="61" t="s">
        <v>681</v>
      </c>
      <c r="W230" s="61" t="s">
        <v>316</v>
      </c>
      <c r="X230" s="61" t="s">
        <v>696</v>
      </c>
      <c r="Y230" s="157" t="s">
        <v>1199</v>
      </c>
      <c r="Z230" s="61" t="s">
        <v>225</v>
      </c>
      <c r="AA230" s="61" t="s">
        <v>719</v>
      </c>
      <c r="AB230" s="159" t="s">
        <v>19</v>
      </c>
      <c r="AC230" s="135" t="s">
        <v>224</v>
      </c>
      <c r="AD230" s="61" t="s">
        <v>435</v>
      </c>
      <c r="AE230" s="143"/>
      <c r="AF230" s="143"/>
      <c r="AG230" s="143"/>
      <c r="AH230" s="143"/>
    </row>
    <row r="231" spans="1:34" ht="100.25" customHeight="1" x14ac:dyDescent="0.2">
      <c r="A231" s="135" t="s">
        <v>26</v>
      </c>
      <c r="B231" s="135" t="s">
        <v>26</v>
      </c>
      <c r="C231" s="125" t="s">
        <v>1216</v>
      </c>
      <c r="D231" s="126">
        <v>191500016452</v>
      </c>
      <c r="E231" s="61" t="s">
        <v>1217</v>
      </c>
      <c r="F231" s="136">
        <v>422</v>
      </c>
      <c r="G231" s="127">
        <f t="shared" si="3"/>
        <v>295.39999999999998</v>
      </c>
      <c r="H231" s="135" t="s">
        <v>223</v>
      </c>
      <c r="I231" s="137">
        <v>24</v>
      </c>
      <c r="J231" s="138">
        <v>4.75</v>
      </c>
      <c r="K231" s="138">
        <v>18.25</v>
      </c>
      <c r="L231" s="139">
        <v>35</v>
      </c>
      <c r="M231" s="132">
        <v>30.5</v>
      </c>
      <c r="N231" s="132">
        <v>13</v>
      </c>
      <c r="O231" s="132">
        <v>24.5</v>
      </c>
      <c r="P231" s="131">
        <v>37.25</v>
      </c>
      <c r="Q231" s="140">
        <v>65</v>
      </c>
      <c r="R231" s="133" t="s">
        <v>1194</v>
      </c>
      <c r="S231" s="61" t="s">
        <v>395</v>
      </c>
      <c r="T231" s="61" t="s">
        <v>800</v>
      </c>
      <c r="U231" s="61" t="s">
        <v>695</v>
      </c>
      <c r="V231" s="61" t="s">
        <v>681</v>
      </c>
      <c r="W231" s="61" t="s">
        <v>316</v>
      </c>
      <c r="X231" s="61" t="s">
        <v>696</v>
      </c>
      <c r="Y231" s="157" t="s">
        <v>1195</v>
      </c>
      <c r="Z231" s="61" t="s">
        <v>225</v>
      </c>
      <c r="AA231" s="61" t="s">
        <v>719</v>
      </c>
      <c r="AB231" s="159" t="s">
        <v>19</v>
      </c>
      <c r="AC231" s="135" t="s">
        <v>224</v>
      </c>
      <c r="AD231" s="61" t="s">
        <v>435</v>
      </c>
      <c r="AE231" s="143"/>
      <c r="AF231" s="143"/>
      <c r="AG231" s="143"/>
      <c r="AH231" s="143"/>
    </row>
    <row r="232" spans="1:34" ht="100.25" customHeight="1" x14ac:dyDescent="0.2">
      <c r="A232" s="135" t="s">
        <v>26</v>
      </c>
      <c r="B232" s="135" t="s">
        <v>26</v>
      </c>
      <c r="C232" s="125" t="s">
        <v>1218</v>
      </c>
      <c r="D232" s="126">
        <v>191500016551</v>
      </c>
      <c r="E232" s="61" t="s">
        <v>1219</v>
      </c>
      <c r="F232" s="136">
        <v>422</v>
      </c>
      <c r="G232" s="127">
        <f t="shared" si="3"/>
        <v>295.39999999999998</v>
      </c>
      <c r="H232" s="135" t="s">
        <v>223</v>
      </c>
      <c r="I232" s="137">
        <v>24</v>
      </c>
      <c r="J232" s="138">
        <v>4.75</v>
      </c>
      <c r="K232" s="138">
        <v>18.25</v>
      </c>
      <c r="L232" s="139">
        <v>35</v>
      </c>
      <c r="M232" s="132">
        <v>30.5</v>
      </c>
      <c r="N232" s="132">
        <v>13</v>
      </c>
      <c r="O232" s="132">
        <v>24.5</v>
      </c>
      <c r="P232" s="131">
        <v>37.25</v>
      </c>
      <c r="Q232" s="140">
        <v>65</v>
      </c>
      <c r="R232" s="133" t="s">
        <v>1198</v>
      </c>
      <c r="S232" s="61" t="s">
        <v>395</v>
      </c>
      <c r="T232" s="61" t="s">
        <v>800</v>
      </c>
      <c r="U232" s="61" t="s">
        <v>695</v>
      </c>
      <c r="V232" s="61" t="s">
        <v>681</v>
      </c>
      <c r="W232" s="61" t="s">
        <v>316</v>
      </c>
      <c r="X232" s="61" t="s">
        <v>696</v>
      </c>
      <c r="Y232" s="157" t="s">
        <v>1199</v>
      </c>
      <c r="Z232" s="61" t="s">
        <v>225</v>
      </c>
      <c r="AA232" s="61" t="s">
        <v>719</v>
      </c>
      <c r="AB232" s="159" t="s">
        <v>19</v>
      </c>
      <c r="AC232" s="135" t="s">
        <v>224</v>
      </c>
      <c r="AD232" s="61" t="s">
        <v>435</v>
      </c>
      <c r="AE232" s="143"/>
      <c r="AF232" s="143"/>
      <c r="AG232" s="143"/>
      <c r="AH232" s="143"/>
    </row>
    <row r="233" spans="1:34" ht="100.25" customHeight="1" x14ac:dyDescent="0.2">
      <c r="A233" s="135" t="s">
        <v>26</v>
      </c>
      <c r="B233" s="135" t="s">
        <v>26</v>
      </c>
      <c r="C233" s="125" t="s">
        <v>1220</v>
      </c>
      <c r="D233" s="126">
        <v>191500016469</v>
      </c>
      <c r="E233" s="61" t="s">
        <v>1221</v>
      </c>
      <c r="F233" s="136">
        <v>422</v>
      </c>
      <c r="G233" s="127">
        <f t="shared" si="3"/>
        <v>295.39999999999998</v>
      </c>
      <c r="H233" s="135" t="s">
        <v>754</v>
      </c>
      <c r="I233" s="137">
        <v>24</v>
      </c>
      <c r="J233" s="138">
        <v>4.75</v>
      </c>
      <c r="K233" s="138">
        <v>18.25</v>
      </c>
      <c r="L233" s="139">
        <v>35</v>
      </c>
      <c r="M233" s="132">
        <v>30.5</v>
      </c>
      <c r="N233" s="132">
        <v>13</v>
      </c>
      <c r="O233" s="132">
        <v>24.5</v>
      </c>
      <c r="P233" s="131">
        <v>37.25</v>
      </c>
      <c r="Q233" s="140">
        <v>65</v>
      </c>
      <c r="R233" s="133" t="s">
        <v>1194</v>
      </c>
      <c r="S233" s="61" t="s">
        <v>395</v>
      </c>
      <c r="T233" s="61" t="s">
        <v>800</v>
      </c>
      <c r="U233" s="61" t="s">
        <v>695</v>
      </c>
      <c r="V233" s="61" t="s">
        <v>681</v>
      </c>
      <c r="W233" s="61" t="s">
        <v>316</v>
      </c>
      <c r="X233" s="61" t="s">
        <v>696</v>
      </c>
      <c r="Y233" s="157" t="s">
        <v>1195</v>
      </c>
      <c r="Z233" s="61" t="s">
        <v>225</v>
      </c>
      <c r="AA233" s="61" t="s">
        <v>719</v>
      </c>
      <c r="AB233" s="159" t="s">
        <v>19</v>
      </c>
      <c r="AC233" s="135" t="s">
        <v>224</v>
      </c>
      <c r="AD233" s="61" t="s">
        <v>435</v>
      </c>
      <c r="AE233" s="143"/>
      <c r="AF233" s="143"/>
      <c r="AG233" s="143"/>
      <c r="AH233" s="143"/>
    </row>
    <row r="234" spans="1:34" ht="100.25" customHeight="1" x14ac:dyDescent="0.2">
      <c r="A234" s="135" t="s">
        <v>26</v>
      </c>
      <c r="B234" s="135" t="s">
        <v>26</v>
      </c>
      <c r="C234" s="125" t="s">
        <v>1222</v>
      </c>
      <c r="D234" s="126">
        <v>191500016568</v>
      </c>
      <c r="E234" s="61" t="s">
        <v>1223</v>
      </c>
      <c r="F234" s="136">
        <v>422</v>
      </c>
      <c r="G234" s="127">
        <f t="shared" si="3"/>
        <v>295.39999999999998</v>
      </c>
      <c r="H234" s="135" t="s">
        <v>754</v>
      </c>
      <c r="I234" s="137">
        <v>24</v>
      </c>
      <c r="J234" s="138">
        <v>4.75</v>
      </c>
      <c r="K234" s="138">
        <v>18.25</v>
      </c>
      <c r="L234" s="139">
        <v>35</v>
      </c>
      <c r="M234" s="132">
        <v>30.5</v>
      </c>
      <c r="N234" s="132">
        <v>13</v>
      </c>
      <c r="O234" s="132">
        <v>24.5</v>
      </c>
      <c r="P234" s="131">
        <v>37.25</v>
      </c>
      <c r="Q234" s="140">
        <v>65</v>
      </c>
      <c r="R234" s="133" t="s">
        <v>1198</v>
      </c>
      <c r="S234" s="61" t="s">
        <v>395</v>
      </c>
      <c r="T234" s="61" t="s">
        <v>800</v>
      </c>
      <c r="U234" s="61" t="s">
        <v>695</v>
      </c>
      <c r="V234" s="61" t="s">
        <v>681</v>
      </c>
      <c r="W234" s="61" t="s">
        <v>316</v>
      </c>
      <c r="X234" s="61" t="s">
        <v>696</v>
      </c>
      <c r="Y234" s="157" t="s">
        <v>1199</v>
      </c>
      <c r="Z234" s="61" t="s">
        <v>225</v>
      </c>
      <c r="AA234" s="61" t="s">
        <v>719</v>
      </c>
      <c r="AB234" s="159" t="s">
        <v>19</v>
      </c>
      <c r="AC234" s="135" t="s">
        <v>224</v>
      </c>
      <c r="AD234" s="61" t="s">
        <v>435</v>
      </c>
      <c r="AE234" s="143"/>
      <c r="AF234" s="143"/>
      <c r="AG234" s="143"/>
      <c r="AH234" s="143"/>
    </row>
    <row r="235" spans="1:34" ht="100.25" customHeight="1" x14ac:dyDescent="0.2">
      <c r="A235" s="135" t="s">
        <v>26</v>
      </c>
      <c r="B235" s="135" t="s">
        <v>26</v>
      </c>
      <c r="C235" s="125" t="s">
        <v>1224</v>
      </c>
      <c r="D235" s="126">
        <v>191500016476</v>
      </c>
      <c r="E235" s="61" t="s">
        <v>1225</v>
      </c>
      <c r="F235" s="136">
        <v>372</v>
      </c>
      <c r="G235" s="127">
        <f t="shared" si="3"/>
        <v>260.39999999999998</v>
      </c>
      <c r="H235" s="135" t="s">
        <v>222</v>
      </c>
      <c r="I235" s="137">
        <v>24</v>
      </c>
      <c r="J235" s="138">
        <v>4.75</v>
      </c>
      <c r="K235" s="138">
        <v>18.25</v>
      </c>
      <c r="L235" s="139">
        <v>35</v>
      </c>
      <c r="M235" s="132">
        <v>30.5</v>
      </c>
      <c r="N235" s="132">
        <v>13</v>
      </c>
      <c r="O235" s="132">
        <v>24.5</v>
      </c>
      <c r="P235" s="131">
        <v>37.25</v>
      </c>
      <c r="Q235" s="140">
        <v>65</v>
      </c>
      <c r="R235" s="133" t="s">
        <v>1194</v>
      </c>
      <c r="S235" s="61" t="s">
        <v>395</v>
      </c>
      <c r="T235" s="61" t="s">
        <v>800</v>
      </c>
      <c r="U235" s="61" t="s">
        <v>695</v>
      </c>
      <c r="V235" s="61" t="s">
        <v>681</v>
      </c>
      <c r="W235" s="61" t="s">
        <v>316</v>
      </c>
      <c r="X235" s="61" t="s">
        <v>696</v>
      </c>
      <c r="Y235" s="157" t="s">
        <v>1195</v>
      </c>
      <c r="Z235" s="61" t="s">
        <v>225</v>
      </c>
      <c r="AA235" s="61" t="s">
        <v>719</v>
      </c>
      <c r="AB235" s="159" t="s">
        <v>19</v>
      </c>
      <c r="AC235" s="135" t="s">
        <v>224</v>
      </c>
      <c r="AD235" s="61" t="s">
        <v>435</v>
      </c>
      <c r="AE235" s="143"/>
      <c r="AF235" s="143"/>
      <c r="AG235" s="143"/>
      <c r="AH235" s="143" t="s">
        <v>452</v>
      </c>
    </row>
    <row r="236" spans="1:34" ht="100.25" customHeight="1" x14ac:dyDescent="0.2">
      <c r="A236" s="135" t="s">
        <v>26</v>
      </c>
      <c r="B236" s="135" t="s">
        <v>26</v>
      </c>
      <c r="C236" s="125" t="s">
        <v>1226</v>
      </c>
      <c r="D236" s="126">
        <v>191500016575</v>
      </c>
      <c r="E236" s="61" t="s">
        <v>1227</v>
      </c>
      <c r="F236" s="136">
        <v>372</v>
      </c>
      <c r="G236" s="127">
        <f t="shared" si="3"/>
        <v>260.39999999999998</v>
      </c>
      <c r="H236" s="135" t="s">
        <v>222</v>
      </c>
      <c r="I236" s="137">
        <v>24</v>
      </c>
      <c r="J236" s="138">
        <v>4.75</v>
      </c>
      <c r="K236" s="138">
        <v>18.25</v>
      </c>
      <c r="L236" s="139">
        <v>35</v>
      </c>
      <c r="M236" s="132">
        <v>30.5</v>
      </c>
      <c r="N236" s="132">
        <v>13</v>
      </c>
      <c r="O236" s="132">
        <v>24.5</v>
      </c>
      <c r="P236" s="131">
        <v>37.25</v>
      </c>
      <c r="Q236" s="140">
        <v>65</v>
      </c>
      <c r="R236" s="133" t="s">
        <v>1198</v>
      </c>
      <c r="S236" s="61" t="s">
        <v>395</v>
      </c>
      <c r="T236" s="61" t="s">
        <v>800</v>
      </c>
      <c r="U236" s="61" t="s">
        <v>695</v>
      </c>
      <c r="V236" s="61" t="s">
        <v>681</v>
      </c>
      <c r="W236" s="61" t="s">
        <v>316</v>
      </c>
      <c r="X236" s="61" t="s">
        <v>696</v>
      </c>
      <c r="Y236" s="157" t="s">
        <v>1199</v>
      </c>
      <c r="Z236" s="61" t="s">
        <v>225</v>
      </c>
      <c r="AA236" s="61" t="s">
        <v>719</v>
      </c>
      <c r="AB236" s="159" t="s">
        <v>19</v>
      </c>
      <c r="AC236" s="135" t="s">
        <v>224</v>
      </c>
      <c r="AD236" s="61" t="s">
        <v>435</v>
      </c>
      <c r="AE236" s="143"/>
      <c r="AF236" s="143"/>
      <c r="AG236" s="143"/>
      <c r="AH236" s="143"/>
    </row>
    <row r="237" spans="1:34" ht="100.25" customHeight="1" x14ac:dyDescent="0.2">
      <c r="A237" s="135" t="s">
        <v>26</v>
      </c>
      <c r="B237" s="135" t="s">
        <v>26</v>
      </c>
      <c r="C237" s="125" t="s">
        <v>1228</v>
      </c>
      <c r="D237" s="126">
        <v>191500016483</v>
      </c>
      <c r="E237" s="61" t="s">
        <v>1229</v>
      </c>
      <c r="F237" s="136">
        <v>422</v>
      </c>
      <c r="G237" s="127">
        <f t="shared" si="3"/>
        <v>295.39999999999998</v>
      </c>
      <c r="H237" s="135" t="s">
        <v>759</v>
      </c>
      <c r="I237" s="137">
        <v>24</v>
      </c>
      <c r="J237" s="138">
        <v>4.75</v>
      </c>
      <c r="K237" s="138">
        <v>18.25</v>
      </c>
      <c r="L237" s="139">
        <v>35</v>
      </c>
      <c r="M237" s="132">
        <v>30.5</v>
      </c>
      <c r="N237" s="132">
        <v>13</v>
      </c>
      <c r="O237" s="132">
        <v>24.5</v>
      </c>
      <c r="P237" s="131">
        <v>37.25</v>
      </c>
      <c r="Q237" s="140">
        <v>65</v>
      </c>
      <c r="R237" s="133" t="s">
        <v>1194</v>
      </c>
      <c r="S237" s="61" t="s">
        <v>395</v>
      </c>
      <c r="T237" s="61" t="s">
        <v>800</v>
      </c>
      <c r="U237" s="61" t="s">
        <v>695</v>
      </c>
      <c r="V237" s="61" t="s">
        <v>681</v>
      </c>
      <c r="W237" s="61" t="s">
        <v>316</v>
      </c>
      <c r="X237" s="61" t="s">
        <v>696</v>
      </c>
      <c r="Y237" s="157" t="s">
        <v>1195</v>
      </c>
      <c r="Z237" s="61" t="s">
        <v>225</v>
      </c>
      <c r="AA237" s="61" t="s">
        <v>719</v>
      </c>
      <c r="AB237" s="159" t="s">
        <v>19</v>
      </c>
      <c r="AC237" s="135" t="s">
        <v>224</v>
      </c>
      <c r="AD237" s="61" t="s">
        <v>435</v>
      </c>
      <c r="AE237" s="143"/>
      <c r="AF237" s="143"/>
      <c r="AG237" s="143"/>
      <c r="AH237" s="143"/>
    </row>
    <row r="238" spans="1:34" ht="100.25" customHeight="1" x14ac:dyDescent="0.2">
      <c r="A238" s="135" t="s">
        <v>26</v>
      </c>
      <c r="B238" s="135" t="s">
        <v>26</v>
      </c>
      <c r="C238" s="125" t="s">
        <v>1230</v>
      </c>
      <c r="D238" s="126">
        <v>191500016582</v>
      </c>
      <c r="E238" s="61" t="s">
        <v>1231</v>
      </c>
      <c r="F238" s="136">
        <v>422</v>
      </c>
      <c r="G238" s="127">
        <f t="shared" si="3"/>
        <v>295.39999999999998</v>
      </c>
      <c r="H238" s="135" t="s">
        <v>759</v>
      </c>
      <c r="I238" s="137">
        <v>24</v>
      </c>
      <c r="J238" s="138">
        <v>4.75</v>
      </c>
      <c r="K238" s="138">
        <v>18.25</v>
      </c>
      <c r="L238" s="139">
        <v>35</v>
      </c>
      <c r="M238" s="132">
        <v>30.5</v>
      </c>
      <c r="N238" s="132">
        <v>13</v>
      </c>
      <c r="O238" s="132">
        <v>24.5</v>
      </c>
      <c r="P238" s="131">
        <v>37.25</v>
      </c>
      <c r="Q238" s="140">
        <v>65</v>
      </c>
      <c r="R238" s="133" t="s">
        <v>1198</v>
      </c>
      <c r="S238" s="61" t="s">
        <v>395</v>
      </c>
      <c r="T238" s="61" t="s">
        <v>800</v>
      </c>
      <c r="U238" s="61" t="s">
        <v>695</v>
      </c>
      <c r="V238" s="61" t="s">
        <v>681</v>
      </c>
      <c r="W238" s="61" t="s">
        <v>316</v>
      </c>
      <c r="X238" s="61" t="s">
        <v>696</v>
      </c>
      <c r="Y238" s="157" t="s">
        <v>1199</v>
      </c>
      <c r="Z238" s="61" t="s">
        <v>225</v>
      </c>
      <c r="AA238" s="61" t="s">
        <v>719</v>
      </c>
      <c r="AB238" s="159" t="s">
        <v>19</v>
      </c>
      <c r="AC238" s="135" t="s">
        <v>224</v>
      </c>
      <c r="AD238" s="61" t="s">
        <v>435</v>
      </c>
      <c r="AE238" s="143"/>
      <c r="AF238" s="143"/>
      <c r="AG238" s="143"/>
      <c r="AH238" s="143"/>
    </row>
    <row r="239" spans="1:34" ht="100.25" customHeight="1" x14ac:dyDescent="0.2">
      <c r="A239" s="135" t="s">
        <v>26</v>
      </c>
      <c r="B239" s="135" t="s">
        <v>26</v>
      </c>
      <c r="C239" s="125" t="s">
        <v>1232</v>
      </c>
      <c r="D239" s="126">
        <v>191500016490</v>
      </c>
      <c r="E239" s="61" t="s">
        <v>1233</v>
      </c>
      <c r="F239" s="136">
        <v>422</v>
      </c>
      <c r="G239" s="127">
        <f t="shared" si="3"/>
        <v>295.39999999999998</v>
      </c>
      <c r="H239" s="135" t="s">
        <v>762</v>
      </c>
      <c r="I239" s="137">
        <v>24</v>
      </c>
      <c r="J239" s="138">
        <v>4.75</v>
      </c>
      <c r="K239" s="138">
        <v>18.25</v>
      </c>
      <c r="L239" s="139">
        <v>35</v>
      </c>
      <c r="M239" s="132">
        <v>30.5</v>
      </c>
      <c r="N239" s="132">
        <v>13</v>
      </c>
      <c r="O239" s="132">
        <v>24.5</v>
      </c>
      <c r="P239" s="131">
        <v>37.25</v>
      </c>
      <c r="Q239" s="140">
        <v>65</v>
      </c>
      <c r="R239" s="133" t="s">
        <v>1194</v>
      </c>
      <c r="S239" s="61" t="s">
        <v>395</v>
      </c>
      <c r="T239" s="61" t="s">
        <v>800</v>
      </c>
      <c r="U239" s="61" t="s">
        <v>695</v>
      </c>
      <c r="V239" s="61" t="s">
        <v>681</v>
      </c>
      <c r="W239" s="61" t="s">
        <v>316</v>
      </c>
      <c r="X239" s="61" t="s">
        <v>696</v>
      </c>
      <c r="Y239" s="157" t="s">
        <v>1195</v>
      </c>
      <c r="Z239" s="61" t="s">
        <v>225</v>
      </c>
      <c r="AA239" s="61" t="s">
        <v>719</v>
      </c>
      <c r="AB239" s="159" t="s">
        <v>19</v>
      </c>
      <c r="AC239" s="135" t="s">
        <v>224</v>
      </c>
      <c r="AD239" s="61" t="s">
        <v>435</v>
      </c>
      <c r="AE239" s="143"/>
      <c r="AF239" s="143"/>
      <c r="AG239" s="143"/>
      <c r="AH239" s="143"/>
    </row>
    <row r="240" spans="1:34" ht="100.25" customHeight="1" x14ac:dyDescent="0.2">
      <c r="A240" s="135" t="s">
        <v>26</v>
      </c>
      <c r="B240" s="135" t="s">
        <v>26</v>
      </c>
      <c r="C240" s="125" t="s">
        <v>1234</v>
      </c>
      <c r="D240" s="126">
        <v>191500016599</v>
      </c>
      <c r="E240" s="61" t="s">
        <v>1235</v>
      </c>
      <c r="F240" s="136">
        <v>422</v>
      </c>
      <c r="G240" s="127">
        <f t="shared" si="3"/>
        <v>295.39999999999998</v>
      </c>
      <c r="H240" s="135" t="s">
        <v>762</v>
      </c>
      <c r="I240" s="137">
        <v>24</v>
      </c>
      <c r="J240" s="138">
        <v>4.75</v>
      </c>
      <c r="K240" s="138">
        <v>18.25</v>
      </c>
      <c r="L240" s="139">
        <v>35</v>
      </c>
      <c r="M240" s="132">
        <v>30.5</v>
      </c>
      <c r="N240" s="132">
        <v>13</v>
      </c>
      <c r="O240" s="132">
        <v>24.5</v>
      </c>
      <c r="P240" s="131">
        <v>37.25</v>
      </c>
      <c r="Q240" s="140">
        <v>65</v>
      </c>
      <c r="R240" s="133" t="s">
        <v>1198</v>
      </c>
      <c r="S240" s="61" t="s">
        <v>395</v>
      </c>
      <c r="T240" s="61" t="s">
        <v>800</v>
      </c>
      <c r="U240" s="61" t="s">
        <v>695</v>
      </c>
      <c r="V240" s="61" t="s">
        <v>681</v>
      </c>
      <c r="W240" s="61" t="s">
        <v>316</v>
      </c>
      <c r="X240" s="61" t="s">
        <v>696</v>
      </c>
      <c r="Y240" s="157" t="s">
        <v>1199</v>
      </c>
      <c r="Z240" s="61" t="s">
        <v>225</v>
      </c>
      <c r="AA240" s="61" t="s">
        <v>719</v>
      </c>
      <c r="AB240" s="159" t="s">
        <v>19</v>
      </c>
      <c r="AC240" s="135" t="s">
        <v>224</v>
      </c>
      <c r="AD240" s="61" t="s">
        <v>435</v>
      </c>
      <c r="AE240" s="143"/>
      <c r="AF240" s="143"/>
      <c r="AG240" s="143"/>
      <c r="AH240" s="143"/>
    </row>
    <row r="241" spans="1:34" ht="100.25" customHeight="1" x14ac:dyDescent="0.2">
      <c r="A241" s="135" t="s">
        <v>26</v>
      </c>
      <c r="B241" s="135" t="s">
        <v>26</v>
      </c>
      <c r="C241" s="125" t="s">
        <v>1236</v>
      </c>
      <c r="D241" s="126">
        <v>191500016605</v>
      </c>
      <c r="E241" s="61" t="s">
        <v>1237</v>
      </c>
      <c r="F241" s="136">
        <v>366</v>
      </c>
      <c r="G241" s="127">
        <f t="shared" si="3"/>
        <v>256.2</v>
      </c>
      <c r="H241" s="135" t="s">
        <v>24</v>
      </c>
      <c r="I241" s="137">
        <v>32</v>
      </c>
      <c r="J241" s="138">
        <v>4.75</v>
      </c>
      <c r="K241" s="138">
        <v>18.25</v>
      </c>
      <c r="L241" s="139">
        <v>48.25</v>
      </c>
      <c r="M241" s="132">
        <v>38.5</v>
      </c>
      <c r="N241" s="132">
        <v>13</v>
      </c>
      <c r="O241" s="132">
        <v>24.5</v>
      </c>
      <c r="P241" s="131">
        <v>52.75</v>
      </c>
      <c r="Q241" s="140">
        <v>90</v>
      </c>
      <c r="R241" s="133" t="s">
        <v>1238</v>
      </c>
      <c r="S241" s="61" t="s">
        <v>395</v>
      </c>
      <c r="T241" s="61" t="s">
        <v>800</v>
      </c>
      <c r="U241" s="61" t="s">
        <v>695</v>
      </c>
      <c r="V241" s="61" t="s">
        <v>681</v>
      </c>
      <c r="W241" s="61" t="s">
        <v>316</v>
      </c>
      <c r="X241" s="61" t="s">
        <v>696</v>
      </c>
      <c r="Y241" s="157" t="s">
        <v>1239</v>
      </c>
      <c r="Z241" s="61" t="s">
        <v>225</v>
      </c>
      <c r="AA241" s="61" t="s">
        <v>719</v>
      </c>
      <c r="AB241" s="159" t="s">
        <v>19</v>
      </c>
      <c r="AC241" s="135" t="s">
        <v>224</v>
      </c>
      <c r="AD241" s="61" t="s">
        <v>435</v>
      </c>
      <c r="AE241" s="143"/>
      <c r="AF241" s="143"/>
      <c r="AG241" s="143"/>
      <c r="AH241" s="143"/>
    </row>
    <row r="242" spans="1:34" ht="100.25" customHeight="1" x14ac:dyDescent="0.2">
      <c r="A242" s="135" t="s">
        <v>26</v>
      </c>
      <c r="B242" s="135" t="s">
        <v>26</v>
      </c>
      <c r="C242" s="135" t="s">
        <v>1240</v>
      </c>
      <c r="D242" s="141">
        <v>191500016704</v>
      </c>
      <c r="E242" s="61" t="s">
        <v>1241</v>
      </c>
      <c r="F242" s="136">
        <v>366</v>
      </c>
      <c r="G242" s="127">
        <f t="shared" si="3"/>
        <v>256.2</v>
      </c>
      <c r="H242" s="135" t="s">
        <v>24</v>
      </c>
      <c r="I242" s="137">
        <v>32</v>
      </c>
      <c r="J242" s="138">
        <v>4.75</v>
      </c>
      <c r="K242" s="138">
        <v>18.25</v>
      </c>
      <c r="L242" s="139">
        <v>48.25</v>
      </c>
      <c r="M242" s="132">
        <v>38.5</v>
      </c>
      <c r="N242" s="132">
        <v>13</v>
      </c>
      <c r="O242" s="132">
        <v>24.5</v>
      </c>
      <c r="P242" s="131">
        <v>52.75</v>
      </c>
      <c r="Q242" s="140">
        <v>90</v>
      </c>
      <c r="R242" s="133" t="s">
        <v>1242</v>
      </c>
      <c r="S242" s="61" t="s">
        <v>395</v>
      </c>
      <c r="T242" s="61" t="s">
        <v>800</v>
      </c>
      <c r="U242" s="61" t="s">
        <v>695</v>
      </c>
      <c r="V242" s="61" t="s">
        <v>681</v>
      </c>
      <c r="W242" s="61" t="s">
        <v>316</v>
      </c>
      <c r="X242" s="61" t="s">
        <v>696</v>
      </c>
      <c r="Y242" s="157" t="s">
        <v>1243</v>
      </c>
      <c r="Z242" s="61" t="s">
        <v>225</v>
      </c>
      <c r="AA242" s="61" t="s">
        <v>719</v>
      </c>
      <c r="AB242" s="159" t="s">
        <v>19</v>
      </c>
      <c r="AC242" s="135" t="s">
        <v>224</v>
      </c>
      <c r="AD242" s="61" t="s">
        <v>435</v>
      </c>
      <c r="AE242" s="143"/>
      <c r="AF242" s="143"/>
      <c r="AG242" s="143"/>
      <c r="AH242" s="143"/>
    </row>
    <row r="243" spans="1:34" ht="100.25" customHeight="1" x14ac:dyDescent="0.2">
      <c r="A243" s="135" t="s">
        <v>26</v>
      </c>
      <c r="B243" s="135" t="s">
        <v>26</v>
      </c>
      <c r="C243" s="135" t="s">
        <v>1244</v>
      </c>
      <c r="D243" s="141">
        <v>191500016612</v>
      </c>
      <c r="E243" s="61" t="s">
        <v>1245</v>
      </c>
      <c r="F243" s="136">
        <v>457</v>
      </c>
      <c r="G243" s="127">
        <f t="shared" si="3"/>
        <v>319.89999999999998</v>
      </c>
      <c r="H243" s="135" t="s">
        <v>283</v>
      </c>
      <c r="I243" s="137">
        <v>32</v>
      </c>
      <c r="J243" s="138">
        <v>4.75</v>
      </c>
      <c r="K243" s="138">
        <v>18.25</v>
      </c>
      <c r="L243" s="139">
        <v>48.25</v>
      </c>
      <c r="M243" s="132">
        <v>38.5</v>
      </c>
      <c r="N243" s="132">
        <v>13</v>
      </c>
      <c r="O243" s="132">
        <v>24.5</v>
      </c>
      <c r="P243" s="131">
        <v>52.75</v>
      </c>
      <c r="Q243" s="140">
        <v>90</v>
      </c>
      <c r="R243" s="133" t="s">
        <v>1238</v>
      </c>
      <c r="S243" s="61" t="s">
        <v>395</v>
      </c>
      <c r="T243" s="61" t="s">
        <v>800</v>
      </c>
      <c r="U243" s="61" t="s">
        <v>695</v>
      </c>
      <c r="V243" s="61" t="s">
        <v>681</v>
      </c>
      <c r="W243" s="61" t="s">
        <v>316</v>
      </c>
      <c r="X243" s="61" t="s">
        <v>696</v>
      </c>
      <c r="Y243" s="157" t="s">
        <v>1239</v>
      </c>
      <c r="Z243" s="61" t="s">
        <v>225</v>
      </c>
      <c r="AA243" s="61" t="s">
        <v>719</v>
      </c>
      <c r="AB243" s="159" t="s">
        <v>19</v>
      </c>
      <c r="AC243" s="135" t="s">
        <v>224</v>
      </c>
      <c r="AD243" s="61" t="s">
        <v>435</v>
      </c>
      <c r="AE243" s="143"/>
      <c r="AF243" s="143"/>
      <c r="AG243" s="143"/>
      <c r="AH243" s="143"/>
    </row>
    <row r="244" spans="1:34" ht="100.25" customHeight="1" x14ac:dyDescent="0.2">
      <c r="A244" s="135" t="s">
        <v>26</v>
      </c>
      <c r="B244" s="135" t="s">
        <v>26</v>
      </c>
      <c r="C244" s="135" t="s">
        <v>1246</v>
      </c>
      <c r="D244" s="141">
        <v>191500016711</v>
      </c>
      <c r="E244" s="61" t="s">
        <v>1247</v>
      </c>
      <c r="F244" s="136">
        <v>457</v>
      </c>
      <c r="G244" s="127">
        <f t="shared" si="3"/>
        <v>319.89999999999998</v>
      </c>
      <c r="H244" s="135" t="s">
        <v>283</v>
      </c>
      <c r="I244" s="137">
        <v>32</v>
      </c>
      <c r="J244" s="138">
        <v>4.75</v>
      </c>
      <c r="K244" s="138">
        <v>18.25</v>
      </c>
      <c r="L244" s="139">
        <v>48.25</v>
      </c>
      <c r="M244" s="132">
        <v>38.5</v>
      </c>
      <c r="N244" s="132">
        <v>13</v>
      </c>
      <c r="O244" s="132">
        <v>24.5</v>
      </c>
      <c r="P244" s="131">
        <v>52.75</v>
      </c>
      <c r="Q244" s="140">
        <v>90</v>
      </c>
      <c r="R244" s="133" t="s">
        <v>1242</v>
      </c>
      <c r="S244" s="61" t="s">
        <v>395</v>
      </c>
      <c r="T244" s="61" t="s">
        <v>800</v>
      </c>
      <c r="U244" s="61" t="s">
        <v>695</v>
      </c>
      <c r="V244" s="61" t="s">
        <v>681</v>
      </c>
      <c r="W244" s="61" t="s">
        <v>316</v>
      </c>
      <c r="X244" s="61" t="s">
        <v>696</v>
      </c>
      <c r="Y244" s="157" t="s">
        <v>1243</v>
      </c>
      <c r="Z244" s="61" t="s">
        <v>225</v>
      </c>
      <c r="AA244" s="61" t="s">
        <v>719</v>
      </c>
      <c r="AB244" s="159" t="s">
        <v>19</v>
      </c>
      <c r="AC244" s="135" t="s">
        <v>224</v>
      </c>
      <c r="AD244" s="61" t="s">
        <v>435</v>
      </c>
      <c r="AE244" s="143"/>
      <c r="AF244" s="143"/>
      <c r="AG244" s="143"/>
      <c r="AH244" s="143"/>
    </row>
    <row r="245" spans="1:34" ht="100.25" customHeight="1" x14ac:dyDescent="0.2">
      <c r="A245" s="135" t="s">
        <v>26</v>
      </c>
      <c r="B245" s="135" t="s">
        <v>26</v>
      </c>
      <c r="C245" s="135" t="s">
        <v>1248</v>
      </c>
      <c r="D245" s="141">
        <v>191500016629</v>
      </c>
      <c r="E245" s="61" t="s">
        <v>1249</v>
      </c>
      <c r="F245" s="136">
        <v>457</v>
      </c>
      <c r="G245" s="127">
        <f t="shared" si="3"/>
        <v>319.89999999999998</v>
      </c>
      <c r="H245" s="135" t="s">
        <v>250</v>
      </c>
      <c r="I245" s="137">
        <v>32</v>
      </c>
      <c r="J245" s="138">
        <v>4.75</v>
      </c>
      <c r="K245" s="138">
        <v>18.25</v>
      </c>
      <c r="L245" s="139">
        <v>48.25</v>
      </c>
      <c r="M245" s="132">
        <v>38.5</v>
      </c>
      <c r="N245" s="132">
        <v>13</v>
      </c>
      <c r="O245" s="132">
        <v>24.5</v>
      </c>
      <c r="P245" s="131">
        <v>52.75</v>
      </c>
      <c r="Q245" s="140">
        <v>90</v>
      </c>
      <c r="R245" s="133" t="s">
        <v>1238</v>
      </c>
      <c r="S245" s="61" t="s">
        <v>395</v>
      </c>
      <c r="T245" s="61" t="s">
        <v>800</v>
      </c>
      <c r="U245" s="61" t="s">
        <v>695</v>
      </c>
      <c r="V245" s="61" t="s">
        <v>681</v>
      </c>
      <c r="W245" s="61" t="s">
        <v>316</v>
      </c>
      <c r="X245" s="61" t="s">
        <v>696</v>
      </c>
      <c r="Y245" s="157" t="s">
        <v>1239</v>
      </c>
      <c r="Z245" s="61" t="s">
        <v>225</v>
      </c>
      <c r="AA245" s="61" t="s">
        <v>719</v>
      </c>
      <c r="AB245" s="159" t="s">
        <v>19</v>
      </c>
      <c r="AC245" s="135" t="s">
        <v>224</v>
      </c>
      <c r="AD245" s="61" t="s">
        <v>435</v>
      </c>
      <c r="AE245" s="143"/>
      <c r="AF245" s="143"/>
      <c r="AG245" s="143"/>
      <c r="AH245" s="143"/>
    </row>
    <row r="246" spans="1:34" ht="100.25" customHeight="1" x14ac:dyDescent="0.2">
      <c r="A246" s="135" t="s">
        <v>26</v>
      </c>
      <c r="B246" s="135" t="s">
        <v>26</v>
      </c>
      <c r="C246" s="135" t="s">
        <v>1250</v>
      </c>
      <c r="D246" s="141">
        <v>191500016728</v>
      </c>
      <c r="E246" s="61" t="s">
        <v>1251</v>
      </c>
      <c r="F246" s="136">
        <v>457</v>
      </c>
      <c r="G246" s="127">
        <f t="shared" si="3"/>
        <v>319.89999999999998</v>
      </c>
      <c r="H246" s="135" t="s">
        <v>250</v>
      </c>
      <c r="I246" s="137">
        <v>32</v>
      </c>
      <c r="J246" s="138">
        <v>4.75</v>
      </c>
      <c r="K246" s="138">
        <v>18.25</v>
      </c>
      <c r="L246" s="139">
        <v>48.25</v>
      </c>
      <c r="M246" s="132">
        <v>38.5</v>
      </c>
      <c r="N246" s="132">
        <v>13</v>
      </c>
      <c r="O246" s="132">
        <v>24.5</v>
      </c>
      <c r="P246" s="131">
        <v>52.75</v>
      </c>
      <c r="Q246" s="140">
        <v>90</v>
      </c>
      <c r="R246" s="133" t="s">
        <v>1242</v>
      </c>
      <c r="S246" s="61" t="s">
        <v>395</v>
      </c>
      <c r="T246" s="61" t="s">
        <v>800</v>
      </c>
      <c r="U246" s="61" t="s">
        <v>695</v>
      </c>
      <c r="V246" s="61" t="s">
        <v>681</v>
      </c>
      <c r="W246" s="61" t="s">
        <v>316</v>
      </c>
      <c r="X246" s="61" t="s">
        <v>696</v>
      </c>
      <c r="Y246" s="157" t="s">
        <v>1243</v>
      </c>
      <c r="Z246" s="61" t="s">
        <v>225</v>
      </c>
      <c r="AA246" s="61" t="s">
        <v>719</v>
      </c>
      <c r="AB246" s="159" t="s">
        <v>19</v>
      </c>
      <c r="AC246" s="135" t="s">
        <v>224</v>
      </c>
      <c r="AD246" s="61" t="s">
        <v>435</v>
      </c>
      <c r="AE246" s="143"/>
      <c r="AF246" s="143"/>
      <c r="AG246" s="143"/>
      <c r="AH246" s="143"/>
    </row>
    <row r="247" spans="1:34" ht="100.25" customHeight="1" x14ac:dyDescent="0.2">
      <c r="A247" s="135" t="s">
        <v>26</v>
      </c>
      <c r="B247" s="135" t="s">
        <v>26</v>
      </c>
      <c r="C247" s="135" t="s">
        <v>1252</v>
      </c>
      <c r="D247" s="141">
        <v>191500016636</v>
      </c>
      <c r="E247" s="61" t="s">
        <v>1253</v>
      </c>
      <c r="F247" s="136">
        <v>457</v>
      </c>
      <c r="G247" s="127">
        <f t="shared" si="3"/>
        <v>319.89999999999998</v>
      </c>
      <c r="H247" s="135" t="s">
        <v>25</v>
      </c>
      <c r="I247" s="137">
        <v>32</v>
      </c>
      <c r="J247" s="138">
        <v>4.75</v>
      </c>
      <c r="K247" s="138">
        <v>18.25</v>
      </c>
      <c r="L247" s="139">
        <v>48.25</v>
      </c>
      <c r="M247" s="132">
        <v>38.5</v>
      </c>
      <c r="N247" s="132">
        <v>13</v>
      </c>
      <c r="O247" s="132">
        <v>24.5</v>
      </c>
      <c r="P247" s="131">
        <v>52.75</v>
      </c>
      <c r="Q247" s="140">
        <v>90</v>
      </c>
      <c r="R247" s="133" t="s">
        <v>1238</v>
      </c>
      <c r="S247" s="61" t="s">
        <v>395</v>
      </c>
      <c r="T247" s="61" t="s">
        <v>800</v>
      </c>
      <c r="U247" s="61" t="s">
        <v>695</v>
      </c>
      <c r="V247" s="61" t="s">
        <v>681</v>
      </c>
      <c r="W247" s="61" t="s">
        <v>316</v>
      </c>
      <c r="X247" s="61" t="s">
        <v>696</v>
      </c>
      <c r="Y247" s="157" t="s">
        <v>1239</v>
      </c>
      <c r="Z247" s="61" t="s">
        <v>225</v>
      </c>
      <c r="AA247" s="61" t="s">
        <v>719</v>
      </c>
      <c r="AB247" s="159" t="s">
        <v>19</v>
      </c>
      <c r="AC247" s="135" t="s">
        <v>224</v>
      </c>
      <c r="AD247" s="61" t="s">
        <v>435</v>
      </c>
      <c r="AE247" s="143"/>
      <c r="AF247" s="143"/>
      <c r="AG247" s="143"/>
      <c r="AH247" s="143"/>
    </row>
    <row r="248" spans="1:34" s="143" customFormat="1" ht="100.25" customHeight="1" x14ac:dyDescent="0.2">
      <c r="A248" s="135" t="s">
        <v>26</v>
      </c>
      <c r="B248" s="135" t="s">
        <v>26</v>
      </c>
      <c r="C248" s="135" t="s">
        <v>1254</v>
      </c>
      <c r="D248" s="141">
        <v>191500016735</v>
      </c>
      <c r="E248" s="61" t="s">
        <v>1255</v>
      </c>
      <c r="F248" s="136">
        <v>457</v>
      </c>
      <c r="G248" s="127">
        <f t="shared" si="3"/>
        <v>319.89999999999998</v>
      </c>
      <c r="H248" s="135" t="s">
        <v>25</v>
      </c>
      <c r="I248" s="137">
        <v>32</v>
      </c>
      <c r="J248" s="138">
        <v>4.75</v>
      </c>
      <c r="K248" s="138">
        <v>18.25</v>
      </c>
      <c r="L248" s="139">
        <v>48.25</v>
      </c>
      <c r="M248" s="132">
        <v>38.5</v>
      </c>
      <c r="N248" s="132">
        <v>13</v>
      </c>
      <c r="O248" s="132">
        <v>24.5</v>
      </c>
      <c r="P248" s="131">
        <v>52.75</v>
      </c>
      <c r="Q248" s="140">
        <v>90</v>
      </c>
      <c r="R248" s="133" t="s">
        <v>1242</v>
      </c>
      <c r="S248" s="61" t="s">
        <v>395</v>
      </c>
      <c r="T248" s="61" t="s">
        <v>800</v>
      </c>
      <c r="U248" s="61" t="s">
        <v>695</v>
      </c>
      <c r="V248" s="61" t="s">
        <v>681</v>
      </c>
      <c r="W248" s="61" t="s">
        <v>316</v>
      </c>
      <c r="X248" s="61" t="s">
        <v>696</v>
      </c>
      <c r="Y248" s="157" t="s">
        <v>1243</v>
      </c>
      <c r="Z248" s="61" t="s">
        <v>225</v>
      </c>
      <c r="AA248" s="61" t="s">
        <v>719</v>
      </c>
      <c r="AB248" s="159" t="s">
        <v>19</v>
      </c>
      <c r="AC248" s="135" t="s">
        <v>224</v>
      </c>
      <c r="AD248" s="61" t="s">
        <v>435</v>
      </c>
    </row>
    <row r="249" spans="1:34" s="143" customFormat="1" ht="100.25" customHeight="1" x14ac:dyDescent="0.2">
      <c r="A249" s="135" t="s">
        <v>26</v>
      </c>
      <c r="B249" s="135" t="s">
        <v>26</v>
      </c>
      <c r="C249" s="135" t="s">
        <v>1256</v>
      </c>
      <c r="D249" s="141">
        <v>191500016643</v>
      </c>
      <c r="E249" s="61" t="s">
        <v>1257</v>
      </c>
      <c r="F249" s="136">
        <v>457</v>
      </c>
      <c r="G249" s="127">
        <f t="shared" si="3"/>
        <v>319.89999999999998</v>
      </c>
      <c r="H249" s="135" t="s">
        <v>261</v>
      </c>
      <c r="I249" s="137">
        <v>32</v>
      </c>
      <c r="J249" s="138">
        <v>4.75</v>
      </c>
      <c r="K249" s="138">
        <v>18.25</v>
      </c>
      <c r="L249" s="139">
        <v>48.25</v>
      </c>
      <c r="M249" s="132">
        <v>38.5</v>
      </c>
      <c r="N249" s="132">
        <v>13</v>
      </c>
      <c r="O249" s="132">
        <v>24.5</v>
      </c>
      <c r="P249" s="131">
        <v>52.75</v>
      </c>
      <c r="Q249" s="140">
        <v>90</v>
      </c>
      <c r="R249" s="133" t="s">
        <v>1238</v>
      </c>
      <c r="S249" s="61" t="s">
        <v>395</v>
      </c>
      <c r="T249" s="61" t="s">
        <v>800</v>
      </c>
      <c r="U249" s="61" t="s">
        <v>695</v>
      </c>
      <c r="V249" s="61" t="s">
        <v>681</v>
      </c>
      <c r="W249" s="61" t="s">
        <v>316</v>
      </c>
      <c r="X249" s="61" t="s">
        <v>696</v>
      </c>
      <c r="Y249" s="157" t="s">
        <v>1239</v>
      </c>
      <c r="Z249" s="61" t="s">
        <v>225</v>
      </c>
      <c r="AA249" s="61" t="s">
        <v>719</v>
      </c>
      <c r="AB249" s="159" t="s">
        <v>19</v>
      </c>
      <c r="AC249" s="135" t="s">
        <v>224</v>
      </c>
      <c r="AD249" s="61" t="s">
        <v>435</v>
      </c>
    </row>
    <row r="250" spans="1:34" s="143" customFormat="1" ht="100.25" customHeight="1" x14ac:dyDescent="0.2">
      <c r="A250" s="135" t="s">
        <v>26</v>
      </c>
      <c r="B250" s="135" t="s">
        <v>26</v>
      </c>
      <c r="C250" s="135" t="s">
        <v>1258</v>
      </c>
      <c r="D250" s="141">
        <v>191500016742</v>
      </c>
      <c r="E250" s="61" t="s">
        <v>1259</v>
      </c>
      <c r="F250" s="136">
        <v>457</v>
      </c>
      <c r="G250" s="127">
        <f t="shared" si="3"/>
        <v>319.89999999999998</v>
      </c>
      <c r="H250" s="135" t="s">
        <v>261</v>
      </c>
      <c r="I250" s="137">
        <v>32</v>
      </c>
      <c r="J250" s="138">
        <v>4.75</v>
      </c>
      <c r="K250" s="138">
        <v>18.25</v>
      </c>
      <c r="L250" s="139">
        <v>48.25</v>
      </c>
      <c r="M250" s="132">
        <v>38.5</v>
      </c>
      <c r="N250" s="132">
        <v>13</v>
      </c>
      <c r="O250" s="132">
        <v>24.5</v>
      </c>
      <c r="P250" s="131">
        <v>52.75</v>
      </c>
      <c r="Q250" s="140">
        <v>90</v>
      </c>
      <c r="R250" s="133" t="s">
        <v>1242</v>
      </c>
      <c r="S250" s="61" t="s">
        <v>395</v>
      </c>
      <c r="T250" s="61" t="s">
        <v>800</v>
      </c>
      <c r="U250" s="61" t="s">
        <v>695</v>
      </c>
      <c r="V250" s="61" t="s">
        <v>681</v>
      </c>
      <c r="W250" s="61" t="s">
        <v>316</v>
      </c>
      <c r="X250" s="61" t="s">
        <v>696</v>
      </c>
      <c r="Y250" s="157" t="s">
        <v>1243</v>
      </c>
      <c r="Z250" s="61" t="s">
        <v>225</v>
      </c>
      <c r="AA250" s="61" t="s">
        <v>719</v>
      </c>
      <c r="AB250" s="159" t="s">
        <v>19</v>
      </c>
      <c r="AC250" s="135" t="s">
        <v>224</v>
      </c>
      <c r="AD250" s="61" t="s">
        <v>435</v>
      </c>
      <c r="AE250" s="134"/>
      <c r="AF250" s="134"/>
      <c r="AG250" s="134"/>
      <c r="AH250" s="134"/>
    </row>
    <row r="251" spans="1:34" s="143" customFormat="1" ht="100.25" customHeight="1" x14ac:dyDescent="0.2">
      <c r="A251" s="135" t="s">
        <v>26</v>
      </c>
      <c r="B251" s="135" t="s">
        <v>26</v>
      </c>
      <c r="C251" s="135" t="s">
        <v>1260</v>
      </c>
      <c r="D251" s="141">
        <v>191500016650</v>
      </c>
      <c r="E251" s="61" t="s">
        <v>1261</v>
      </c>
      <c r="F251" s="136">
        <v>457</v>
      </c>
      <c r="G251" s="127">
        <f t="shared" si="3"/>
        <v>319.89999999999998</v>
      </c>
      <c r="H251" s="135" t="s">
        <v>223</v>
      </c>
      <c r="I251" s="137">
        <v>32</v>
      </c>
      <c r="J251" s="138">
        <v>4.75</v>
      </c>
      <c r="K251" s="138">
        <v>18.25</v>
      </c>
      <c r="L251" s="139">
        <v>48.25</v>
      </c>
      <c r="M251" s="132">
        <v>38.5</v>
      </c>
      <c r="N251" s="132">
        <v>13</v>
      </c>
      <c r="O251" s="132">
        <v>24.5</v>
      </c>
      <c r="P251" s="131">
        <v>52.75</v>
      </c>
      <c r="Q251" s="140">
        <v>90</v>
      </c>
      <c r="R251" s="133" t="s">
        <v>1238</v>
      </c>
      <c r="S251" s="61" t="s">
        <v>395</v>
      </c>
      <c r="T251" s="61" t="s">
        <v>800</v>
      </c>
      <c r="U251" s="61" t="s">
        <v>695</v>
      </c>
      <c r="V251" s="61" t="s">
        <v>681</v>
      </c>
      <c r="W251" s="61" t="s">
        <v>316</v>
      </c>
      <c r="X251" s="61" t="s">
        <v>696</v>
      </c>
      <c r="Y251" s="157" t="s">
        <v>1239</v>
      </c>
      <c r="Z251" s="61" t="s">
        <v>225</v>
      </c>
      <c r="AA251" s="61" t="s">
        <v>719</v>
      </c>
      <c r="AB251" s="159" t="s">
        <v>19</v>
      </c>
      <c r="AC251" s="135" t="s">
        <v>224</v>
      </c>
      <c r="AD251" s="61" t="s">
        <v>435</v>
      </c>
      <c r="AE251" s="134"/>
      <c r="AF251" s="134"/>
      <c r="AG251" s="134"/>
      <c r="AH251" s="134"/>
    </row>
    <row r="252" spans="1:34" s="143" customFormat="1" ht="100.25" customHeight="1" x14ac:dyDescent="0.2">
      <c r="A252" s="135" t="s">
        <v>26</v>
      </c>
      <c r="B252" s="135" t="s">
        <v>26</v>
      </c>
      <c r="C252" s="135" t="s">
        <v>1262</v>
      </c>
      <c r="D252" s="141">
        <v>191500016759</v>
      </c>
      <c r="E252" s="61" t="s">
        <v>1263</v>
      </c>
      <c r="F252" s="136">
        <v>457</v>
      </c>
      <c r="G252" s="127">
        <f t="shared" si="3"/>
        <v>319.89999999999998</v>
      </c>
      <c r="H252" s="135" t="s">
        <v>223</v>
      </c>
      <c r="I252" s="137">
        <v>32</v>
      </c>
      <c r="J252" s="138">
        <v>4.75</v>
      </c>
      <c r="K252" s="138">
        <v>18.25</v>
      </c>
      <c r="L252" s="139">
        <v>48.25</v>
      </c>
      <c r="M252" s="132">
        <v>38.5</v>
      </c>
      <c r="N252" s="132">
        <v>13</v>
      </c>
      <c r="O252" s="132">
        <v>24.5</v>
      </c>
      <c r="P252" s="131">
        <v>52.75</v>
      </c>
      <c r="Q252" s="140">
        <v>90</v>
      </c>
      <c r="R252" s="133" t="s">
        <v>1242</v>
      </c>
      <c r="S252" s="61" t="s">
        <v>395</v>
      </c>
      <c r="T252" s="61" t="s">
        <v>800</v>
      </c>
      <c r="U252" s="61" t="s">
        <v>695</v>
      </c>
      <c r="V252" s="61" t="s">
        <v>681</v>
      </c>
      <c r="W252" s="61" t="s">
        <v>316</v>
      </c>
      <c r="X252" s="61" t="s">
        <v>696</v>
      </c>
      <c r="Y252" s="157" t="s">
        <v>1243</v>
      </c>
      <c r="Z252" s="61" t="s">
        <v>225</v>
      </c>
      <c r="AA252" s="61" t="s">
        <v>719</v>
      </c>
      <c r="AB252" s="159" t="s">
        <v>19</v>
      </c>
      <c r="AC252" s="135" t="s">
        <v>224</v>
      </c>
      <c r="AD252" s="61" t="s">
        <v>435</v>
      </c>
      <c r="AE252" s="134"/>
      <c r="AF252" s="134"/>
      <c r="AG252" s="134"/>
      <c r="AH252" s="134"/>
    </row>
    <row r="253" spans="1:34" s="143" customFormat="1" ht="100.25" customHeight="1" x14ac:dyDescent="0.2">
      <c r="A253" s="135" t="s">
        <v>26</v>
      </c>
      <c r="B253" s="135" t="s">
        <v>26</v>
      </c>
      <c r="C253" s="135" t="s">
        <v>1264</v>
      </c>
      <c r="D253" s="141">
        <v>191500016667</v>
      </c>
      <c r="E253" s="61" t="s">
        <v>1265</v>
      </c>
      <c r="F253" s="136">
        <v>457</v>
      </c>
      <c r="G253" s="127">
        <f t="shared" si="3"/>
        <v>319.89999999999998</v>
      </c>
      <c r="H253" s="135" t="s">
        <v>754</v>
      </c>
      <c r="I253" s="137">
        <v>32</v>
      </c>
      <c r="J253" s="138">
        <v>4.75</v>
      </c>
      <c r="K253" s="138">
        <v>18.25</v>
      </c>
      <c r="L253" s="139">
        <v>48.25</v>
      </c>
      <c r="M253" s="132">
        <v>38.5</v>
      </c>
      <c r="N253" s="132">
        <v>13</v>
      </c>
      <c r="O253" s="132">
        <v>24.5</v>
      </c>
      <c r="P253" s="131">
        <v>52.75</v>
      </c>
      <c r="Q253" s="140">
        <v>90</v>
      </c>
      <c r="R253" s="133" t="s">
        <v>1238</v>
      </c>
      <c r="S253" s="61" t="s">
        <v>395</v>
      </c>
      <c r="T253" s="61" t="s">
        <v>800</v>
      </c>
      <c r="U253" s="61" t="s">
        <v>695</v>
      </c>
      <c r="V253" s="61" t="s">
        <v>681</v>
      </c>
      <c r="W253" s="61" t="s">
        <v>316</v>
      </c>
      <c r="X253" s="61" t="s">
        <v>696</v>
      </c>
      <c r="Y253" s="157" t="s">
        <v>1239</v>
      </c>
      <c r="Z253" s="61" t="s">
        <v>225</v>
      </c>
      <c r="AA253" s="61" t="s">
        <v>719</v>
      </c>
      <c r="AB253" s="159" t="s">
        <v>19</v>
      </c>
      <c r="AC253" s="135" t="s">
        <v>224</v>
      </c>
      <c r="AD253" s="61" t="s">
        <v>435</v>
      </c>
      <c r="AE253" s="134"/>
      <c r="AF253" s="134"/>
      <c r="AG253" s="134"/>
      <c r="AH253" s="134"/>
    </row>
    <row r="254" spans="1:34" s="143" customFormat="1" ht="100.25" customHeight="1" x14ac:dyDescent="0.2">
      <c r="A254" s="135" t="s">
        <v>26</v>
      </c>
      <c r="B254" s="135" t="s">
        <v>26</v>
      </c>
      <c r="C254" s="135" t="s">
        <v>1266</v>
      </c>
      <c r="D254" s="141">
        <v>191500016766</v>
      </c>
      <c r="E254" s="61" t="s">
        <v>1267</v>
      </c>
      <c r="F254" s="136">
        <v>457</v>
      </c>
      <c r="G254" s="127">
        <f t="shared" si="3"/>
        <v>319.89999999999998</v>
      </c>
      <c r="H254" s="135" t="s">
        <v>754</v>
      </c>
      <c r="I254" s="137">
        <v>32</v>
      </c>
      <c r="J254" s="138">
        <v>4.75</v>
      </c>
      <c r="K254" s="138">
        <v>18.25</v>
      </c>
      <c r="L254" s="139">
        <v>48.25</v>
      </c>
      <c r="M254" s="132">
        <v>38.5</v>
      </c>
      <c r="N254" s="132">
        <v>13</v>
      </c>
      <c r="O254" s="132">
        <v>24.5</v>
      </c>
      <c r="P254" s="131">
        <v>52.75</v>
      </c>
      <c r="Q254" s="140">
        <v>90</v>
      </c>
      <c r="R254" s="133" t="s">
        <v>1242</v>
      </c>
      <c r="S254" s="61" t="s">
        <v>395</v>
      </c>
      <c r="T254" s="61" t="s">
        <v>800</v>
      </c>
      <c r="U254" s="61" t="s">
        <v>695</v>
      </c>
      <c r="V254" s="61" t="s">
        <v>681</v>
      </c>
      <c r="W254" s="61" t="s">
        <v>316</v>
      </c>
      <c r="X254" s="61" t="s">
        <v>696</v>
      </c>
      <c r="Y254" s="157" t="s">
        <v>1243</v>
      </c>
      <c r="Z254" s="61" t="s">
        <v>225</v>
      </c>
      <c r="AA254" s="61" t="s">
        <v>719</v>
      </c>
      <c r="AB254" s="159" t="s">
        <v>19</v>
      </c>
      <c r="AC254" s="135" t="s">
        <v>224</v>
      </c>
      <c r="AD254" s="61" t="s">
        <v>435</v>
      </c>
      <c r="AE254" s="134"/>
      <c r="AF254" s="134"/>
      <c r="AG254" s="134"/>
      <c r="AH254" s="134"/>
    </row>
    <row r="255" spans="1:34" s="143" customFormat="1" ht="100.25" customHeight="1" x14ac:dyDescent="0.2">
      <c r="A255" s="135" t="s">
        <v>26</v>
      </c>
      <c r="B255" s="135" t="s">
        <v>26</v>
      </c>
      <c r="C255" s="135" t="s">
        <v>1268</v>
      </c>
      <c r="D255" s="141">
        <v>191500016674</v>
      </c>
      <c r="E255" s="61" t="s">
        <v>1269</v>
      </c>
      <c r="F255" s="144">
        <v>402</v>
      </c>
      <c r="G255" s="127">
        <f t="shared" si="3"/>
        <v>281.39999999999998</v>
      </c>
      <c r="H255" s="135" t="s">
        <v>222</v>
      </c>
      <c r="I255" s="137">
        <v>32</v>
      </c>
      <c r="J255" s="138">
        <v>4.75</v>
      </c>
      <c r="K255" s="138">
        <v>18.25</v>
      </c>
      <c r="L255" s="139">
        <v>48.25</v>
      </c>
      <c r="M255" s="132">
        <v>38.5</v>
      </c>
      <c r="N255" s="132">
        <v>13</v>
      </c>
      <c r="O255" s="132">
        <v>24.5</v>
      </c>
      <c r="P255" s="131">
        <v>52.75</v>
      </c>
      <c r="Q255" s="140">
        <v>90</v>
      </c>
      <c r="R255" s="133" t="s">
        <v>1238</v>
      </c>
      <c r="S255" s="61" t="s">
        <v>395</v>
      </c>
      <c r="T255" s="61" t="s">
        <v>800</v>
      </c>
      <c r="U255" s="61" t="s">
        <v>695</v>
      </c>
      <c r="V255" s="61" t="s">
        <v>681</v>
      </c>
      <c r="W255" s="61" t="s">
        <v>316</v>
      </c>
      <c r="X255" s="61" t="s">
        <v>696</v>
      </c>
      <c r="Y255" s="157" t="s">
        <v>1239</v>
      </c>
      <c r="Z255" s="61" t="s">
        <v>225</v>
      </c>
      <c r="AA255" s="61" t="s">
        <v>719</v>
      </c>
      <c r="AB255" s="159" t="s">
        <v>19</v>
      </c>
      <c r="AC255" s="135" t="s">
        <v>224</v>
      </c>
      <c r="AD255" s="61" t="s">
        <v>435</v>
      </c>
      <c r="AE255" s="134"/>
      <c r="AF255" s="134"/>
      <c r="AG255" s="134"/>
      <c r="AH255" s="134"/>
    </row>
    <row r="256" spans="1:34" s="143" customFormat="1" ht="100.25" customHeight="1" x14ac:dyDescent="0.2">
      <c r="A256" s="135" t="s">
        <v>26</v>
      </c>
      <c r="B256" s="135" t="s">
        <v>26</v>
      </c>
      <c r="C256" s="135" t="s">
        <v>1270</v>
      </c>
      <c r="D256" s="141">
        <v>191500016773</v>
      </c>
      <c r="E256" s="61" t="s">
        <v>1271</v>
      </c>
      <c r="F256" s="144">
        <v>402</v>
      </c>
      <c r="G256" s="127">
        <f t="shared" si="3"/>
        <v>281.39999999999998</v>
      </c>
      <c r="H256" s="135" t="s">
        <v>222</v>
      </c>
      <c r="I256" s="137">
        <v>32</v>
      </c>
      <c r="J256" s="138">
        <v>4.75</v>
      </c>
      <c r="K256" s="138">
        <v>18.25</v>
      </c>
      <c r="L256" s="139">
        <v>48.25</v>
      </c>
      <c r="M256" s="132">
        <v>38.5</v>
      </c>
      <c r="N256" s="132">
        <v>13</v>
      </c>
      <c r="O256" s="132">
        <v>24.5</v>
      </c>
      <c r="P256" s="131">
        <v>52.75</v>
      </c>
      <c r="Q256" s="140">
        <v>90</v>
      </c>
      <c r="R256" s="133" t="s">
        <v>1242</v>
      </c>
      <c r="S256" s="61" t="s">
        <v>395</v>
      </c>
      <c r="T256" s="61" t="s">
        <v>800</v>
      </c>
      <c r="U256" s="61" t="s">
        <v>695</v>
      </c>
      <c r="V256" s="61" t="s">
        <v>681</v>
      </c>
      <c r="W256" s="61" t="s">
        <v>316</v>
      </c>
      <c r="X256" s="61" t="s">
        <v>696</v>
      </c>
      <c r="Y256" s="157" t="s">
        <v>1243</v>
      </c>
      <c r="Z256" s="61" t="s">
        <v>225</v>
      </c>
      <c r="AA256" s="61" t="s">
        <v>719</v>
      </c>
      <c r="AB256" s="159" t="s">
        <v>19</v>
      </c>
      <c r="AC256" s="135" t="s">
        <v>224</v>
      </c>
      <c r="AD256" s="61" t="s">
        <v>435</v>
      </c>
      <c r="AE256" s="134"/>
      <c r="AF256" s="134"/>
      <c r="AG256" s="134"/>
      <c r="AH256" s="134"/>
    </row>
    <row r="257" spans="1:34" s="143" customFormat="1" ht="100.25" customHeight="1" x14ac:dyDescent="0.2">
      <c r="A257" s="135" t="s">
        <v>26</v>
      </c>
      <c r="B257" s="135" t="s">
        <v>26</v>
      </c>
      <c r="C257" s="135" t="s">
        <v>1272</v>
      </c>
      <c r="D257" s="141">
        <v>191500016681</v>
      </c>
      <c r="E257" s="61" t="s">
        <v>1273</v>
      </c>
      <c r="F257" s="144">
        <v>457</v>
      </c>
      <c r="G257" s="127">
        <f t="shared" si="3"/>
        <v>319.89999999999998</v>
      </c>
      <c r="H257" s="135" t="s">
        <v>759</v>
      </c>
      <c r="I257" s="137">
        <v>32</v>
      </c>
      <c r="J257" s="138">
        <v>4.75</v>
      </c>
      <c r="K257" s="138">
        <v>18.25</v>
      </c>
      <c r="L257" s="139">
        <v>48.25</v>
      </c>
      <c r="M257" s="132">
        <v>38.5</v>
      </c>
      <c r="N257" s="132">
        <v>13</v>
      </c>
      <c r="O257" s="132">
        <v>24.5</v>
      </c>
      <c r="P257" s="131">
        <v>52.75</v>
      </c>
      <c r="Q257" s="140">
        <v>90</v>
      </c>
      <c r="R257" s="133" t="s">
        <v>1238</v>
      </c>
      <c r="S257" s="61" t="s">
        <v>395</v>
      </c>
      <c r="T257" s="61" t="s">
        <v>800</v>
      </c>
      <c r="U257" s="61" t="s">
        <v>695</v>
      </c>
      <c r="V257" s="61" t="s">
        <v>681</v>
      </c>
      <c r="W257" s="61" t="s">
        <v>316</v>
      </c>
      <c r="X257" s="61" t="s">
        <v>696</v>
      </c>
      <c r="Y257" s="157" t="s">
        <v>1239</v>
      </c>
      <c r="Z257" s="61" t="s">
        <v>225</v>
      </c>
      <c r="AA257" s="61" t="s">
        <v>719</v>
      </c>
      <c r="AB257" s="159" t="s">
        <v>19</v>
      </c>
      <c r="AC257" s="135" t="s">
        <v>224</v>
      </c>
      <c r="AD257" s="61" t="s">
        <v>435</v>
      </c>
      <c r="AE257" s="134"/>
      <c r="AF257" s="134"/>
      <c r="AG257" s="134"/>
      <c r="AH257" s="134"/>
    </row>
    <row r="258" spans="1:34" s="143" customFormat="1" ht="100.25" customHeight="1" x14ac:dyDescent="0.2">
      <c r="A258" s="135" t="s">
        <v>26</v>
      </c>
      <c r="B258" s="135" t="s">
        <v>26</v>
      </c>
      <c r="C258" s="135" t="s">
        <v>1274</v>
      </c>
      <c r="D258" s="141">
        <v>191500016780</v>
      </c>
      <c r="E258" s="61" t="s">
        <v>1275</v>
      </c>
      <c r="F258" s="144">
        <v>457</v>
      </c>
      <c r="G258" s="127">
        <f t="shared" si="3"/>
        <v>319.89999999999998</v>
      </c>
      <c r="H258" s="135" t="s">
        <v>759</v>
      </c>
      <c r="I258" s="137">
        <v>32</v>
      </c>
      <c r="J258" s="138">
        <v>4.75</v>
      </c>
      <c r="K258" s="138">
        <v>18.25</v>
      </c>
      <c r="L258" s="139">
        <v>48.25</v>
      </c>
      <c r="M258" s="132">
        <v>38.5</v>
      </c>
      <c r="N258" s="132">
        <v>13</v>
      </c>
      <c r="O258" s="132">
        <v>24.5</v>
      </c>
      <c r="P258" s="131">
        <v>52.75</v>
      </c>
      <c r="Q258" s="140">
        <v>90</v>
      </c>
      <c r="R258" s="133" t="s">
        <v>1242</v>
      </c>
      <c r="S258" s="61" t="s">
        <v>395</v>
      </c>
      <c r="T258" s="61" t="s">
        <v>800</v>
      </c>
      <c r="U258" s="61" t="s">
        <v>695</v>
      </c>
      <c r="V258" s="61" t="s">
        <v>681</v>
      </c>
      <c r="W258" s="61" t="s">
        <v>316</v>
      </c>
      <c r="X258" s="61" t="s">
        <v>696</v>
      </c>
      <c r="Y258" s="157" t="s">
        <v>1243</v>
      </c>
      <c r="Z258" s="61" t="s">
        <v>225</v>
      </c>
      <c r="AA258" s="61" t="s">
        <v>719</v>
      </c>
      <c r="AB258" s="159" t="s">
        <v>19</v>
      </c>
      <c r="AC258" s="135" t="s">
        <v>224</v>
      </c>
      <c r="AD258" s="61" t="s">
        <v>435</v>
      </c>
      <c r="AE258" s="134"/>
      <c r="AF258" s="134"/>
      <c r="AG258" s="134"/>
      <c r="AH258" s="134"/>
    </row>
    <row r="259" spans="1:34" s="143" customFormat="1" ht="100.25" customHeight="1" x14ac:dyDescent="0.2">
      <c r="A259" s="135" t="s">
        <v>26</v>
      </c>
      <c r="B259" s="135" t="s">
        <v>26</v>
      </c>
      <c r="C259" s="135" t="s">
        <v>1276</v>
      </c>
      <c r="D259" s="141">
        <v>191500016698</v>
      </c>
      <c r="E259" s="61" t="s">
        <v>1277</v>
      </c>
      <c r="F259" s="144">
        <v>457</v>
      </c>
      <c r="G259" s="127">
        <f t="shared" si="3"/>
        <v>319.89999999999998</v>
      </c>
      <c r="H259" s="135" t="s">
        <v>762</v>
      </c>
      <c r="I259" s="137">
        <v>32</v>
      </c>
      <c r="J259" s="138">
        <v>4.75</v>
      </c>
      <c r="K259" s="138">
        <v>18.25</v>
      </c>
      <c r="L259" s="139">
        <v>48.25</v>
      </c>
      <c r="M259" s="132">
        <v>38.5</v>
      </c>
      <c r="N259" s="132">
        <v>13</v>
      </c>
      <c r="O259" s="132">
        <v>24.5</v>
      </c>
      <c r="P259" s="131">
        <v>52.75</v>
      </c>
      <c r="Q259" s="140">
        <v>90</v>
      </c>
      <c r="R259" s="133" t="s">
        <v>1238</v>
      </c>
      <c r="S259" s="61" t="s">
        <v>395</v>
      </c>
      <c r="T259" s="61" t="s">
        <v>800</v>
      </c>
      <c r="U259" s="61" t="s">
        <v>695</v>
      </c>
      <c r="V259" s="61" t="s">
        <v>681</v>
      </c>
      <c r="W259" s="61" t="s">
        <v>316</v>
      </c>
      <c r="X259" s="61" t="s">
        <v>696</v>
      </c>
      <c r="Y259" s="157" t="s">
        <v>1239</v>
      </c>
      <c r="Z259" s="61" t="s">
        <v>225</v>
      </c>
      <c r="AA259" s="61" t="s">
        <v>719</v>
      </c>
      <c r="AB259" s="159" t="s">
        <v>19</v>
      </c>
      <c r="AC259" s="135" t="s">
        <v>224</v>
      </c>
      <c r="AD259" s="61" t="s">
        <v>435</v>
      </c>
      <c r="AE259" s="134"/>
      <c r="AF259" s="134"/>
      <c r="AG259" s="134"/>
      <c r="AH259" s="134"/>
    </row>
    <row r="260" spans="1:34" s="143" customFormat="1" ht="100.25" customHeight="1" x14ac:dyDescent="0.2">
      <c r="A260" s="135" t="s">
        <v>26</v>
      </c>
      <c r="B260" s="135" t="s">
        <v>26</v>
      </c>
      <c r="C260" s="135" t="s">
        <v>1278</v>
      </c>
      <c r="D260" s="141">
        <v>191500016797</v>
      </c>
      <c r="E260" s="61" t="s">
        <v>1279</v>
      </c>
      <c r="F260" s="144">
        <v>457</v>
      </c>
      <c r="G260" s="127">
        <f t="shared" si="3"/>
        <v>319.89999999999998</v>
      </c>
      <c r="H260" s="135" t="s">
        <v>762</v>
      </c>
      <c r="I260" s="137">
        <v>32</v>
      </c>
      <c r="J260" s="138">
        <v>4.75</v>
      </c>
      <c r="K260" s="138">
        <v>18.25</v>
      </c>
      <c r="L260" s="139">
        <v>48.25</v>
      </c>
      <c r="M260" s="132">
        <v>38.5</v>
      </c>
      <c r="N260" s="132">
        <v>13</v>
      </c>
      <c r="O260" s="132">
        <v>24.5</v>
      </c>
      <c r="P260" s="131">
        <v>52.75</v>
      </c>
      <c r="Q260" s="140">
        <v>90</v>
      </c>
      <c r="R260" s="133" t="s">
        <v>1242</v>
      </c>
      <c r="S260" s="61" t="s">
        <v>395</v>
      </c>
      <c r="T260" s="61" t="s">
        <v>800</v>
      </c>
      <c r="U260" s="61" t="s">
        <v>695</v>
      </c>
      <c r="V260" s="61" t="s">
        <v>681</v>
      </c>
      <c r="W260" s="61" t="s">
        <v>316</v>
      </c>
      <c r="X260" s="61" t="s">
        <v>696</v>
      </c>
      <c r="Y260" s="157" t="s">
        <v>1243</v>
      </c>
      <c r="Z260" s="61" t="s">
        <v>225</v>
      </c>
      <c r="AA260" s="61" t="s">
        <v>719</v>
      </c>
      <c r="AB260" s="159" t="s">
        <v>19</v>
      </c>
      <c r="AC260" s="135" t="s">
        <v>224</v>
      </c>
      <c r="AD260" s="61" t="s">
        <v>435</v>
      </c>
      <c r="AE260" s="134"/>
      <c r="AF260" s="134"/>
      <c r="AG260" s="134"/>
      <c r="AH260" s="134"/>
    </row>
    <row r="261" spans="1:34" s="143" customFormat="1" ht="100.25" customHeight="1" x14ac:dyDescent="0.2">
      <c r="A261" s="135" t="s">
        <v>26</v>
      </c>
      <c r="B261" s="135" t="s">
        <v>26</v>
      </c>
      <c r="C261" s="135" t="s">
        <v>1280</v>
      </c>
      <c r="D261" s="141">
        <v>191500016803</v>
      </c>
      <c r="E261" s="61" t="s">
        <v>1281</v>
      </c>
      <c r="F261" s="144">
        <v>446</v>
      </c>
      <c r="G261" s="127">
        <f t="shared" si="3"/>
        <v>312.2</v>
      </c>
      <c r="H261" s="135" t="s">
        <v>24</v>
      </c>
      <c r="I261" s="137">
        <v>39.75</v>
      </c>
      <c r="J261" s="138">
        <v>4.75</v>
      </c>
      <c r="K261" s="138">
        <v>18.25</v>
      </c>
      <c r="L261" s="139">
        <v>59.75</v>
      </c>
      <c r="M261" s="132">
        <v>37</v>
      </c>
      <c r="N261" s="132">
        <v>12</v>
      </c>
      <c r="O261" s="132">
        <v>25</v>
      </c>
      <c r="P261" s="131">
        <v>62.5</v>
      </c>
      <c r="Q261" s="140">
        <v>90</v>
      </c>
      <c r="R261" s="133" t="s">
        <v>1282</v>
      </c>
      <c r="S261" s="61" t="s">
        <v>395</v>
      </c>
      <c r="T261" s="61" t="s">
        <v>800</v>
      </c>
      <c r="U261" s="61" t="s">
        <v>695</v>
      </c>
      <c r="V261" s="61" t="s">
        <v>681</v>
      </c>
      <c r="W261" s="61" t="s">
        <v>316</v>
      </c>
      <c r="X261" s="61" t="s">
        <v>696</v>
      </c>
      <c r="Y261" s="157" t="s">
        <v>1283</v>
      </c>
      <c r="Z261" s="61" t="s">
        <v>225</v>
      </c>
      <c r="AA261" s="61" t="s">
        <v>719</v>
      </c>
      <c r="AB261" s="159" t="s">
        <v>19</v>
      </c>
      <c r="AC261" s="135" t="s">
        <v>224</v>
      </c>
      <c r="AD261" s="61" t="s">
        <v>435</v>
      </c>
      <c r="AE261" s="134"/>
      <c r="AF261" s="134"/>
      <c r="AG261" s="134"/>
      <c r="AH261" s="134"/>
    </row>
    <row r="262" spans="1:34" s="143" customFormat="1" ht="100.25" customHeight="1" x14ac:dyDescent="0.2">
      <c r="A262" s="135" t="s">
        <v>26</v>
      </c>
      <c r="B262" s="135" t="s">
        <v>26</v>
      </c>
      <c r="C262" s="135" t="s">
        <v>1284</v>
      </c>
      <c r="D262" s="141">
        <v>191500016902</v>
      </c>
      <c r="E262" s="61" t="s">
        <v>1285</v>
      </c>
      <c r="F262" s="144">
        <v>446</v>
      </c>
      <c r="G262" s="127">
        <f t="shared" si="3"/>
        <v>312.2</v>
      </c>
      <c r="H262" s="135" t="s">
        <v>24</v>
      </c>
      <c r="I262" s="137">
        <v>39.75</v>
      </c>
      <c r="J262" s="138">
        <v>4.75</v>
      </c>
      <c r="K262" s="138">
        <v>18.25</v>
      </c>
      <c r="L262" s="139">
        <v>59.75</v>
      </c>
      <c r="M262" s="132">
        <v>37</v>
      </c>
      <c r="N262" s="132">
        <v>12</v>
      </c>
      <c r="O262" s="132">
        <v>25</v>
      </c>
      <c r="P262" s="131">
        <v>62.5</v>
      </c>
      <c r="Q262" s="140">
        <v>90</v>
      </c>
      <c r="R262" s="133" t="s">
        <v>1286</v>
      </c>
      <c r="S262" s="61" t="s">
        <v>395</v>
      </c>
      <c r="T262" s="61" t="s">
        <v>800</v>
      </c>
      <c r="U262" s="61" t="s">
        <v>695</v>
      </c>
      <c r="V262" s="61" t="s">
        <v>681</v>
      </c>
      <c r="W262" s="61" t="s">
        <v>316</v>
      </c>
      <c r="X262" s="61" t="s">
        <v>696</v>
      </c>
      <c r="Y262" s="157" t="s">
        <v>1287</v>
      </c>
      <c r="Z262" s="61" t="s">
        <v>225</v>
      </c>
      <c r="AA262" s="61" t="s">
        <v>719</v>
      </c>
      <c r="AB262" s="159" t="s">
        <v>19</v>
      </c>
      <c r="AC262" s="135" t="s">
        <v>224</v>
      </c>
      <c r="AD262" s="61" t="s">
        <v>435</v>
      </c>
      <c r="AE262" s="134"/>
      <c r="AF262" s="134"/>
      <c r="AG262" s="134"/>
      <c r="AH262" s="134"/>
    </row>
    <row r="263" spans="1:34" s="143" customFormat="1" ht="100.25" customHeight="1" x14ac:dyDescent="0.2">
      <c r="A263" s="135" t="s">
        <v>26</v>
      </c>
      <c r="B263" s="135" t="s">
        <v>26</v>
      </c>
      <c r="C263" s="135" t="s">
        <v>1288</v>
      </c>
      <c r="D263" s="141">
        <v>191500016810</v>
      </c>
      <c r="E263" s="61" t="s">
        <v>1289</v>
      </c>
      <c r="F263" s="144">
        <v>558</v>
      </c>
      <c r="G263" s="127">
        <f t="shared" si="3"/>
        <v>390.59999999999997</v>
      </c>
      <c r="H263" s="135" t="s">
        <v>283</v>
      </c>
      <c r="I263" s="137">
        <v>39.75</v>
      </c>
      <c r="J263" s="138">
        <v>4.75</v>
      </c>
      <c r="K263" s="138">
        <v>18.25</v>
      </c>
      <c r="L263" s="139">
        <v>59.75</v>
      </c>
      <c r="M263" s="132">
        <v>37</v>
      </c>
      <c r="N263" s="132">
        <v>12</v>
      </c>
      <c r="O263" s="132">
        <v>25</v>
      </c>
      <c r="P263" s="131">
        <v>62.5</v>
      </c>
      <c r="Q263" s="140">
        <v>90</v>
      </c>
      <c r="R263" s="133" t="s">
        <v>1282</v>
      </c>
      <c r="S263" s="61" t="s">
        <v>395</v>
      </c>
      <c r="T263" s="61" t="s">
        <v>800</v>
      </c>
      <c r="U263" s="61" t="s">
        <v>695</v>
      </c>
      <c r="V263" s="61" t="s">
        <v>681</v>
      </c>
      <c r="W263" s="61" t="s">
        <v>316</v>
      </c>
      <c r="X263" s="61" t="s">
        <v>696</v>
      </c>
      <c r="Y263" s="157" t="s">
        <v>1283</v>
      </c>
      <c r="Z263" s="61" t="s">
        <v>225</v>
      </c>
      <c r="AA263" s="61" t="s">
        <v>719</v>
      </c>
      <c r="AB263" s="159" t="s">
        <v>19</v>
      </c>
      <c r="AC263" s="135" t="s">
        <v>224</v>
      </c>
      <c r="AD263" s="61" t="s">
        <v>435</v>
      </c>
      <c r="AE263" s="134"/>
      <c r="AF263" s="134"/>
      <c r="AG263" s="134"/>
      <c r="AH263" s="134"/>
    </row>
    <row r="264" spans="1:34" s="143" customFormat="1" ht="100.25" customHeight="1" x14ac:dyDescent="0.2">
      <c r="A264" s="135" t="s">
        <v>26</v>
      </c>
      <c r="B264" s="135" t="s">
        <v>26</v>
      </c>
      <c r="C264" s="135" t="s">
        <v>1290</v>
      </c>
      <c r="D264" s="141">
        <v>191500016919</v>
      </c>
      <c r="E264" s="61" t="s">
        <v>1291</v>
      </c>
      <c r="F264" s="144">
        <v>558</v>
      </c>
      <c r="G264" s="127">
        <f t="shared" si="3"/>
        <v>390.59999999999997</v>
      </c>
      <c r="H264" s="135" t="s">
        <v>283</v>
      </c>
      <c r="I264" s="137">
        <v>39.75</v>
      </c>
      <c r="J264" s="138">
        <v>4.75</v>
      </c>
      <c r="K264" s="138">
        <v>18.25</v>
      </c>
      <c r="L264" s="139">
        <v>59.75</v>
      </c>
      <c r="M264" s="132">
        <v>37</v>
      </c>
      <c r="N264" s="132">
        <v>12</v>
      </c>
      <c r="O264" s="132">
        <v>25</v>
      </c>
      <c r="P264" s="131">
        <v>62.5</v>
      </c>
      <c r="Q264" s="140">
        <v>90</v>
      </c>
      <c r="R264" s="133" t="s">
        <v>1286</v>
      </c>
      <c r="S264" s="61" t="s">
        <v>395</v>
      </c>
      <c r="T264" s="61" t="s">
        <v>800</v>
      </c>
      <c r="U264" s="61" t="s">
        <v>695</v>
      </c>
      <c r="V264" s="61" t="s">
        <v>681</v>
      </c>
      <c r="W264" s="61" t="s">
        <v>316</v>
      </c>
      <c r="X264" s="61" t="s">
        <v>696</v>
      </c>
      <c r="Y264" s="157" t="s">
        <v>1287</v>
      </c>
      <c r="Z264" s="61" t="s">
        <v>225</v>
      </c>
      <c r="AA264" s="61" t="s">
        <v>719</v>
      </c>
      <c r="AB264" s="159" t="s">
        <v>19</v>
      </c>
      <c r="AC264" s="135" t="s">
        <v>224</v>
      </c>
      <c r="AD264" s="61" t="s">
        <v>435</v>
      </c>
      <c r="AE264" s="134"/>
      <c r="AF264" s="134"/>
      <c r="AG264" s="134"/>
      <c r="AH264" s="134"/>
    </row>
    <row r="265" spans="1:34" s="143" customFormat="1" ht="100.25" customHeight="1" x14ac:dyDescent="0.2">
      <c r="A265" s="135" t="s">
        <v>26</v>
      </c>
      <c r="B265" s="135" t="s">
        <v>26</v>
      </c>
      <c r="C265" s="135" t="s">
        <v>1292</v>
      </c>
      <c r="D265" s="141">
        <v>191500016827</v>
      </c>
      <c r="E265" s="61" t="s">
        <v>1293</v>
      </c>
      <c r="F265" s="144">
        <v>558</v>
      </c>
      <c r="G265" s="127">
        <f t="shared" ref="G265:G328" si="4">F265*0.7</f>
        <v>390.59999999999997</v>
      </c>
      <c r="H265" s="135" t="s">
        <v>250</v>
      </c>
      <c r="I265" s="137">
        <v>39.75</v>
      </c>
      <c r="J265" s="138">
        <v>4.75</v>
      </c>
      <c r="K265" s="138">
        <v>18.25</v>
      </c>
      <c r="L265" s="139">
        <v>59.75</v>
      </c>
      <c r="M265" s="132">
        <v>37</v>
      </c>
      <c r="N265" s="132">
        <v>12</v>
      </c>
      <c r="O265" s="132">
        <v>25</v>
      </c>
      <c r="P265" s="131">
        <v>62.5</v>
      </c>
      <c r="Q265" s="140">
        <v>90</v>
      </c>
      <c r="R265" s="133" t="s">
        <v>1282</v>
      </c>
      <c r="S265" s="61" t="s">
        <v>395</v>
      </c>
      <c r="T265" s="61" t="s">
        <v>800</v>
      </c>
      <c r="U265" s="61" t="s">
        <v>695</v>
      </c>
      <c r="V265" s="61" t="s">
        <v>681</v>
      </c>
      <c r="W265" s="61" t="s">
        <v>316</v>
      </c>
      <c r="X265" s="61" t="s">
        <v>696</v>
      </c>
      <c r="Y265" s="157" t="s">
        <v>1283</v>
      </c>
      <c r="Z265" s="61" t="s">
        <v>225</v>
      </c>
      <c r="AA265" s="61" t="s">
        <v>719</v>
      </c>
      <c r="AB265" s="159" t="s">
        <v>19</v>
      </c>
      <c r="AC265" s="135" t="s">
        <v>224</v>
      </c>
      <c r="AD265" s="61" t="s">
        <v>435</v>
      </c>
      <c r="AE265" s="134"/>
      <c r="AF265" s="134"/>
      <c r="AG265" s="134"/>
      <c r="AH265" s="134"/>
    </row>
    <row r="266" spans="1:34" s="143" customFormat="1" ht="100.25" customHeight="1" x14ac:dyDescent="0.2">
      <c r="A266" s="135" t="s">
        <v>26</v>
      </c>
      <c r="B266" s="135" t="s">
        <v>26</v>
      </c>
      <c r="C266" s="135" t="s">
        <v>1294</v>
      </c>
      <c r="D266" s="141">
        <v>191500016926</v>
      </c>
      <c r="E266" s="61" t="s">
        <v>1295</v>
      </c>
      <c r="F266" s="144">
        <v>558</v>
      </c>
      <c r="G266" s="127">
        <f t="shared" si="4"/>
        <v>390.59999999999997</v>
      </c>
      <c r="H266" s="135" t="s">
        <v>250</v>
      </c>
      <c r="I266" s="137">
        <v>39.75</v>
      </c>
      <c r="J266" s="138">
        <v>4.75</v>
      </c>
      <c r="K266" s="138">
        <v>18.25</v>
      </c>
      <c r="L266" s="139">
        <v>59.75</v>
      </c>
      <c r="M266" s="132">
        <v>37</v>
      </c>
      <c r="N266" s="132">
        <v>12</v>
      </c>
      <c r="O266" s="132">
        <v>25</v>
      </c>
      <c r="P266" s="131">
        <v>62.5</v>
      </c>
      <c r="Q266" s="140">
        <v>90</v>
      </c>
      <c r="R266" s="133" t="s">
        <v>1286</v>
      </c>
      <c r="S266" s="61" t="s">
        <v>395</v>
      </c>
      <c r="T266" s="61" t="s">
        <v>800</v>
      </c>
      <c r="U266" s="61" t="s">
        <v>695</v>
      </c>
      <c r="V266" s="61" t="s">
        <v>681</v>
      </c>
      <c r="W266" s="61" t="s">
        <v>316</v>
      </c>
      <c r="X266" s="61" t="s">
        <v>696</v>
      </c>
      <c r="Y266" s="157" t="s">
        <v>1287</v>
      </c>
      <c r="Z266" s="61" t="s">
        <v>225</v>
      </c>
      <c r="AA266" s="61" t="s">
        <v>719</v>
      </c>
      <c r="AB266" s="159" t="s">
        <v>19</v>
      </c>
      <c r="AC266" s="135" t="s">
        <v>224</v>
      </c>
      <c r="AD266" s="61" t="s">
        <v>435</v>
      </c>
      <c r="AE266" s="134"/>
      <c r="AF266" s="134"/>
      <c r="AG266" s="134"/>
      <c r="AH266" s="134"/>
    </row>
    <row r="267" spans="1:34" s="143" customFormat="1" ht="100.25" customHeight="1" x14ac:dyDescent="0.2">
      <c r="A267" s="135" t="s">
        <v>26</v>
      </c>
      <c r="B267" s="135" t="s">
        <v>26</v>
      </c>
      <c r="C267" s="135" t="s">
        <v>1296</v>
      </c>
      <c r="D267" s="141">
        <v>191500016834</v>
      </c>
      <c r="E267" s="61" t="s">
        <v>1297</v>
      </c>
      <c r="F267" s="144">
        <v>558</v>
      </c>
      <c r="G267" s="127">
        <f t="shared" si="4"/>
        <v>390.59999999999997</v>
      </c>
      <c r="H267" s="135" t="s">
        <v>25</v>
      </c>
      <c r="I267" s="137">
        <v>39.75</v>
      </c>
      <c r="J267" s="138">
        <v>4.75</v>
      </c>
      <c r="K267" s="138">
        <v>18.25</v>
      </c>
      <c r="L267" s="139">
        <v>59.75</v>
      </c>
      <c r="M267" s="132">
        <v>37</v>
      </c>
      <c r="N267" s="132">
        <v>12</v>
      </c>
      <c r="O267" s="132">
        <v>25</v>
      </c>
      <c r="P267" s="131">
        <v>62.5</v>
      </c>
      <c r="Q267" s="140">
        <v>90</v>
      </c>
      <c r="R267" s="133" t="s">
        <v>1282</v>
      </c>
      <c r="S267" s="61" t="s">
        <v>395</v>
      </c>
      <c r="T267" s="61" t="s">
        <v>800</v>
      </c>
      <c r="U267" s="61" t="s">
        <v>695</v>
      </c>
      <c r="V267" s="61" t="s">
        <v>681</v>
      </c>
      <c r="W267" s="61" t="s">
        <v>316</v>
      </c>
      <c r="X267" s="61" t="s">
        <v>696</v>
      </c>
      <c r="Y267" s="157" t="s">
        <v>1283</v>
      </c>
      <c r="Z267" s="61" t="s">
        <v>225</v>
      </c>
      <c r="AA267" s="61" t="s">
        <v>719</v>
      </c>
      <c r="AB267" s="159" t="s">
        <v>19</v>
      </c>
      <c r="AC267" s="135" t="s">
        <v>224</v>
      </c>
      <c r="AD267" s="61" t="s">
        <v>435</v>
      </c>
      <c r="AE267" s="134"/>
      <c r="AF267" s="134"/>
      <c r="AG267" s="134"/>
      <c r="AH267" s="134"/>
    </row>
    <row r="268" spans="1:34" s="143" customFormat="1" ht="100.25" customHeight="1" x14ac:dyDescent="0.2">
      <c r="A268" s="135" t="s">
        <v>26</v>
      </c>
      <c r="B268" s="135" t="s">
        <v>26</v>
      </c>
      <c r="C268" s="135" t="s">
        <v>1298</v>
      </c>
      <c r="D268" s="141">
        <v>191500016933</v>
      </c>
      <c r="E268" s="61" t="s">
        <v>1299</v>
      </c>
      <c r="F268" s="144">
        <v>558</v>
      </c>
      <c r="G268" s="127">
        <f t="shared" si="4"/>
        <v>390.59999999999997</v>
      </c>
      <c r="H268" s="135" t="s">
        <v>25</v>
      </c>
      <c r="I268" s="137">
        <v>39.75</v>
      </c>
      <c r="J268" s="138">
        <v>4.75</v>
      </c>
      <c r="K268" s="138">
        <v>18.25</v>
      </c>
      <c r="L268" s="139">
        <v>59.75</v>
      </c>
      <c r="M268" s="132">
        <v>37</v>
      </c>
      <c r="N268" s="132">
        <v>12</v>
      </c>
      <c r="O268" s="132">
        <v>25</v>
      </c>
      <c r="P268" s="131">
        <v>62.5</v>
      </c>
      <c r="Q268" s="140">
        <v>90</v>
      </c>
      <c r="R268" s="133" t="s">
        <v>1286</v>
      </c>
      <c r="S268" s="61" t="s">
        <v>395</v>
      </c>
      <c r="T268" s="61" t="s">
        <v>800</v>
      </c>
      <c r="U268" s="61" t="s">
        <v>695</v>
      </c>
      <c r="V268" s="61" t="s">
        <v>681</v>
      </c>
      <c r="W268" s="61" t="s">
        <v>316</v>
      </c>
      <c r="X268" s="61" t="s">
        <v>696</v>
      </c>
      <c r="Y268" s="157" t="s">
        <v>1287</v>
      </c>
      <c r="Z268" s="61" t="s">
        <v>225</v>
      </c>
      <c r="AA268" s="61" t="s">
        <v>719</v>
      </c>
      <c r="AB268" s="159" t="s">
        <v>19</v>
      </c>
      <c r="AC268" s="135" t="s">
        <v>224</v>
      </c>
      <c r="AD268" s="61" t="s">
        <v>435</v>
      </c>
      <c r="AE268" s="134"/>
      <c r="AF268" s="134"/>
      <c r="AG268" s="134"/>
      <c r="AH268" s="134"/>
    </row>
    <row r="269" spans="1:34" s="143" customFormat="1" ht="100.25" customHeight="1" x14ac:dyDescent="0.2">
      <c r="A269" s="135" t="s">
        <v>26</v>
      </c>
      <c r="B269" s="135" t="s">
        <v>26</v>
      </c>
      <c r="C269" s="135" t="s">
        <v>1300</v>
      </c>
      <c r="D269" s="141">
        <v>191500016841</v>
      </c>
      <c r="E269" s="61" t="s">
        <v>1301</v>
      </c>
      <c r="F269" s="144">
        <v>558</v>
      </c>
      <c r="G269" s="127">
        <f t="shared" si="4"/>
        <v>390.59999999999997</v>
      </c>
      <c r="H269" s="135" t="s">
        <v>261</v>
      </c>
      <c r="I269" s="137">
        <v>39.75</v>
      </c>
      <c r="J269" s="138">
        <v>4.75</v>
      </c>
      <c r="K269" s="138">
        <v>18.25</v>
      </c>
      <c r="L269" s="139">
        <v>59.75</v>
      </c>
      <c r="M269" s="132">
        <v>37</v>
      </c>
      <c r="N269" s="132">
        <v>12</v>
      </c>
      <c r="O269" s="132">
        <v>25</v>
      </c>
      <c r="P269" s="131">
        <v>62.5</v>
      </c>
      <c r="Q269" s="140">
        <v>90</v>
      </c>
      <c r="R269" s="133" t="s">
        <v>1282</v>
      </c>
      <c r="S269" s="61" t="s">
        <v>395</v>
      </c>
      <c r="T269" s="61" t="s">
        <v>800</v>
      </c>
      <c r="U269" s="61" t="s">
        <v>695</v>
      </c>
      <c r="V269" s="61" t="s">
        <v>681</v>
      </c>
      <c r="W269" s="61" t="s">
        <v>316</v>
      </c>
      <c r="X269" s="61" t="s">
        <v>696</v>
      </c>
      <c r="Y269" s="157" t="s">
        <v>1283</v>
      </c>
      <c r="Z269" s="61" t="s">
        <v>225</v>
      </c>
      <c r="AA269" s="61" t="s">
        <v>719</v>
      </c>
      <c r="AB269" s="159" t="s">
        <v>19</v>
      </c>
      <c r="AC269" s="135" t="s">
        <v>224</v>
      </c>
      <c r="AD269" s="61" t="s">
        <v>435</v>
      </c>
      <c r="AE269" s="134"/>
      <c r="AF269" s="134"/>
      <c r="AG269" s="134"/>
      <c r="AH269" s="134"/>
    </row>
    <row r="270" spans="1:34" ht="100.25" customHeight="1" x14ac:dyDescent="0.2">
      <c r="A270" s="135" t="s">
        <v>26</v>
      </c>
      <c r="B270" s="135" t="s">
        <v>26</v>
      </c>
      <c r="C270" s="135" t="s">
        <v>1302</v>
      </c>
      <c r="D270" s="141">
        <v>191500016940</v>
      </c>
      <c r="E270" s="61" t="s">
        <v>1303</v>
      </c>
      <c r="F270" s="144">
        <v>558</v>
      </c>
      <c r="G270" s="127">
        <f t="shared" si="4"/>
        <v>390.59999999999997</v>
      </c>
      <c r="H270" s="135" t="s">
        <v>261</v>
      </c>
      <c r="I270" s="137">
        <v>39.75</v>
      </c>
      <c r="J270" s="138">
        <v>4.75</v>
      </c>
      <c r="K270" s="138">
        <v>18.25</v>
      </c>
      <c r="L270" s="139">
        <v>59.75</v>
      </c>
      <c r="M270" s="132">
        <v>37</v>
      </c>
      <c r="N270" s="132">
        <v>12</v>
      </c>
      <c r="O270" s="132">
        <v>25</v>
      </c>
      <c r="P270" s="131">
        <v>62.5</v>
      </c>
      <c r="Q270" s="140">
        <v>90</v>
      </c>
      <c r="R270" s="133" t="s">
        <v>1286</v>
      </c>
      <c r="S270" s="61" t="s">
        <v>395</v>
      </c>
      <c r="T270" s="61" t="s">
        <v>800</v>
      </c>
      <c r="U270" s="61" t="s">
        <v>695</v>
      </c>
      <c r="V270" s="61" t="s">
        <v>681</v>
      </c>
      <c r="W270" s="61" t="s">
        <v>316</v>
      </c>
      <c r="X270" s="61" t="s">
        <v>696</v>
      </c>
      <c r="Y270" s="157" t="s">
        <v>1287</v>
      </c>
      <c r="Z270" s="61" t="s">
        <v>225</v>
      </c>
      <c r="AA270" s="61" t="s">
        <v>719</v>
      </c>
      <c r="AB270" s="159" t="s">
        <v>19</v>
      </c>
      <c r="AC270" s="135" t="s">
        <v>224</v>
      </c>
      <c r="AD270" s="61" t="s">
        <v>435</v>
      </c>
    </row>
    <row r="271" spans="1:34" ht="100.25" customHeight="1" x14ac:dyDescent="0.2">
      <c r="A271" s="135" t="s">
        <v>26</v>
      </c>
      <c r="B271" s="135" t="s">
        <v>26</v>
      </c>
      <c r="C271" s="135" t="s">
        <v>1304</v>
      </c>
      <c r="D271" s="141">
        <v>191500016858</v>
      </c>
      <c r="E271" s="61" t="s">
        <v>1305</v>
      </c>
      <c r="F271" s="144">
        <v>558</v>
      </c>
      <c r="G271" s="127">
        <f t="shared" si="4"/>
        <v>390.59999999999997</v>
      </c>
      <c r="H271" s="135" t="s">
        <v>223</v>
      </c>
      <c r="I271" s="137">
        <v>39.75</v>
      </c>
      <c r="J271" s="138">
        <v>4.75</v>
      </c>
      <c r="K271" s="138">
        <v>18.25</v>
      </c>
      <c r="L271" s="139">
        <v>59.75</v>
      </c>
      <c r="M271" s="132">
        <v>46</v>
      </c>
      <c r="N271" s="132">
        <v>12</v>
      </c>
      <c r="O271" s="132">
        <v>25</v>
      </c>
      <c r="P271" s="131">
        <v>62.5</v>
      </c>
      <c r="Q271" s="140">
        <v>90</v>
      </c>
      <c r="R271" s="133" t="s">
        <v>1282</v>
      </c>
      <c r="S271" s="61" t="s">
        <v>395</v>
      </c>
      <c r="T271" s="61" t="s">
        <v>800</v>
      </c>
      <c r="U271" s="61" t="s">
        <v>695</v>
      </c>
      <c r="V271" s="61" t="s">
        <v>681</v>
      </c>
      <c r="W271" s="61" t="s">
        <v>316</v>
      </c>
      <c r="X271" s="61" t="s">
        <v>696</v>
      </c>
      <c r="Y271" s="157" t="s">
        <v>1283</v>
      </c>
      <c r="Z271" s="61" t="s">
        <v>225</v>
      </c>
      <c r="AA271" s="61" t="s">
        <v>719</v>
      </c>
      <c r="AB271" s="159" t="s">
        <v>19</v>
      </c>
      <c r="AC271" s="135" t="s">
        <v>224</v>
      </c>
      <c r="AD271" s="61" t="s">
        <v>435</v>
      </c>
    </row>
    <row r="272" spans="1:34" ht="100.25" customHeight="1" x14ac:dyDescent="0.2">
      <c r="A272" s="135" t="s">
        <v>26</v>
      </c>
      <c r="B272" s="135" t="s">
        <v>26</v>
      </c>
      <c r="C272" s="135" t="s">
        <v>1306</v>
      </c>
      <c r="D272" s="141">
        <v>191500016957</v>
      </c>
      <c r="E272" s="61" t="s">
        <v>1307</v>
      </c>
      <c r="F272" s="144">
        <v>558</v>
      </c>
      <c r="G272" s="127">
        <f t="shared" si="4"/>
        <v>390.59999999999997</v>
      </c>
      <c r="H272" s="135" t="s">
        <v>223</v>
      </c>
      <c r="I272" s="137">
        <v>39.75</v>
      </c>
      <c r="J272" s="138">
        <v>4.75</v>
      </c>
      <c r="K272" s="138">
        <v>18.25</v>
      </c>
      <c r="L272" s="139">
        <v>59.75</v>
      </c>
      <c r="M272" s="132">
        <v>46</v>
      </c>
      <c r="N272" s="132">
        <v>12</v>
      </c>
      <c r="O272" s="132">
        <v>25</v>
      </c>
      <c r="P272" s="131">
        <v>62.5</v>
      </c>
      <c r="Q272" s="140">
        <v>90</v>
      </c>
      <c r="R272" s="133" t="s">
        <v>1286</v>
      </c>
      <c r="S272" s="61" t="s">
        <v>395</v>
      </c>
      <c r="T272" s="61" t="s">
        <v>800</v>
      </c>
      <c r="U272" s="61" t="s">
        <v>695</v>
      </c>
      <c r="V272" s="61" t="s">
        <v>681</v>
      </c>
      <c r="W272" s="61" t="s">
        <v>316</v>
      </c>
      <c r="X272" s="61" t="s">
        <v>696</v>
      </c>
      <c r="Y272" s="157" t="s">
        <v>1287</v>
      </c>
      <c r="Z272" s="61" t="s">
        <v>225</v>
      </c>
      <c r="AA272" s="61" t="s">
        <v>719</v>
      </c>
      <c r="AB272" s="159" t="s">
        <v>19</v>
      </c>
      <c r="AC272" s="135" t="s">
        <v>224</v>
      </c>
      <c r="AD272" s="61" t="s">
        <v>435</v>
      </c>
    </row>
    <row r="273" spans="1:30" ht="100.25" customHeight="1" x14ac:dyDescent="0.2">
      <c r="A273" s="135" t="s">
        <v>26</v>
      </c>
      <c r="B273" s="135" t="s">
        <v>26</v>
      </c>
      <c r="C273" s="135" t="s">
        <v>1308</v>
      </c>
      <c r="D273" s="141">
        <v>191500016865</v>
      </c>
      <c r="E273" s="61" t="s">
        <v>1309</v>
      </c>
      <c r="F273" s="144">
        <v>558</v>
      </c>
      <c r="G273" s="127">
        <f t="shared" si="4"/>
        <v>390.59999999999997</v>
      </c>
      <c r="H273" s="135" t="s">
        <v>754</v>
      </c>
      <c r="I273" s="137">
        <v>39.75</v>
      </c>
      <c r="J273" s="138">
        <v>4.75</v>
      </c>
      <c r="K273" s="138">
        <v>18.25</v>
      </c>
      <c r="L273" s="139">
        <v>59.75</v>
      </c>
      <c r="M273" s="132">
        <v>46</v>
      </c>
      <c r="N273" s="132">
        <v>12</v>
      </c>
      <c r="O273" s="132">
        <v>25</v>
      </c>
      <c r="P273" s="131">
        <v>62.5</v>
      </c>
      <c r="Q273" s="140">
        <v>90</v>
      </c>
      <c r="R273" s="133" t="s">
        <v>1282</v>
      </c>
      <c r="S273" s="61" t="s">
        <v>395</v>
      </c>
      <c r="T273" s="61" t="s">
        <v>800</v>
      </c>
      <c r="U273" s="61" t="s">
        <v>695</v>
      </c>
      <c r="V273" s="61" t="s">
        <v>681</v>
      </c>
      <c r="W273" s="61" t="s">
        <v>316</v>
      </c>
      <c r="X273" s="61" t="s">
        <v>696</v>
      </c>
      <c r="Y273" s="157" t="s">
        <v>1283</v>
      </c>
      <c r="Z273" s="61" t="s">
        <v>225</v>
      </c>
      <c r="AA273" s="61" t="s">
        <v>719</v>
      </c>
      <c r="AB273" s="159" t="s">
        <v>19</v>
      </c>
      <c r="AC273" s="135" t="s">
        <v>224</v>
      </c>
      <c r="AD273" s="61" t="s">
        <v>435</v>
      </c>
    </row>
    <row r="274" spans="1:30" ht="100.25" customHeight="1" x14ac:dyDescent="0.2">
      <c r="A274" s="135" t="s">
        <v>26</v>
      </c>
      <c r="B274" s="135" t="s">
        <v>26</v>
      </c>
      <c r="C274" s="135" t="s">
        <v>1310</v>
      </c>
      <c r="D274" s="141">
        <v>191500016964</v>
      </c>
      <c r="E274" s="61" t="s">
        <v>1311</v>
      </c>
      <c r="F274" s="144">
        <v>558</v>
      </c>
      <c r="G274" s="127">
        <f t="shared" si="4"/>
        <v>390.59999999999997</v>
      </c>
      <c r="H274" s="135" t="s">
        <v>754</v>
      </c>
      <c r="I274" s="137">
        <v>39.75</v>
      </c>
      <c r="J274" s="138">
        <v>4.75</v>
      </c>
      <c r="K274" s="138">
        <v>18.25</v>
      </c>
      <c r="L274" s="139">
        <v>59.75</v>
      </c>
      <c r="M274" s="132">
        <v>46</v>
      </c>
      <c r="N274" s="132">
        <v>12</v>
      </c>
      <c r="O274" s="132">
        <v>25</v>
      </c>
      <c r="P274" s="131">
        <v>62.5</v>
      </c>
      <c r="Q274" s="140">
        <v>90</v>
      </c>
      <c r="R274" s="133" t="s">
        <v>1286</v>
      </c>
      <c r="S274" s="61" t="s">
        <v>395</v>
      </c>
      <c r="T274" s="61" t="s">
        <v>800</v>
      </c>
      <c r="U274" s="61" t="s">
        <v>695</v>
      </c>
      <c r="V274" s="61" t="s">
        <v>681</v>
      </c>
      <c r="W274" s="61" t="s">
        <v>316</v>
      </c>
      <c r="X274" s="61" t="s">
        <v>696</v>
      </c>
      <c r="Y274" s="157" t="s">
        <v>1287</v>
      </c>
      <c r="Z274" s="61" t="s">
        <v>225</v>
      </c>
      <c r="AA274" s="61" t="s">
        <v>719</v>
      </c>
      <c r="AB274" s="159" t="s">
        <v>19</v>
      </c>
      <c r="AC274" s="135" t="s">
        <v>224</v>
      </c>
      <c r="AD274" s="61" t="s">
        <v>435</v>
      </c>
    </row>
    <row r="275" spans="1:30" ht="100.25" customHeight="1" x14ac:dyDescent="0.2">
      <c r="A275" s="135" t="s">
        <v>26</v>
      </c>
      <c r="B275" s="135" t="s">
        <v>26</v>
      </c>
      <c r="C275" s="135" t="s">
        <v>1312</v>
      </c>
      <c r="D275" s="141">
        <v>191500016872</v>
      </c>
      <c r="E275" s="61" t="s">
        <v>1313</v>
      </c>
      <c r="F275" s="144">
        <v>491</v>
      </c>
      <c r="G275" s="127">
        <f t="shared" si="4"/>
        <v>343.7</v>
      </c>
      <c r="H275" s="135" t="s">
        <v>222</v>
      </c>
      <c r="I275" s="137">
        <v>39.75</v>
      </c>
      <c r="J275" s="138">
        <v>4.75</v>
      </c>
      <c r="K275" s="138">
        <v>18.25</v>
      </c>
      <c r="L275" s="139">
        <v>59.75</v>
      </c>
      <c r="M275" s="132">
        <v>46</v>
      </c>
      <c r="N275" s="132">
        <v>12</v>
      </c>
      <c r="O275" s="132">
        <v>25</v>
      </c>
      <c r="P275" s="131">
        <v>62.5</v>
      </c>
      <c r="Q275" s="140">
        <v>90</v>
      </c>
      <c r="R275" s="133" t="s">
        <v>1282</v>
      </c>
      <c r="S275" s="61" t="s">
        <v>395</v>
      </c>
      <c r="T275" s="61" t="s">
        <v>800</v>
      </c>
      <c r="U275" s="61" t="s">
        <v>695</v>
      </c>
      <c r="V275" s="61" t="s">
        <v>681</v>
      </c>
      <c r="W275" s="61" t="s">
        <v>316</v>
      </c>
      <c r="X275" s="61" t="s">
        <v>696</v>
      </c>
      <c r="Y275" s="157" t="s">
        <v>1283</v>
      </c>
      <c r="Z275" s="61" t="s">
        <v>225</v>
      </c>
      <c r="AA275" s="61" t="s">
        <v>719</v>
      </c>
      <c r="AB275" s="159" t="s">
        <v>19</v>
      </c>
      <c r="AC275" s="135" t="s">
        <v>224</v>
      </c>
      <c r="AD275" s="61" t="s">
        <v>435</v>
      </c>
    </row>
    <row r="276" spans="1:30" ht="100.25" customHeight="1" x14ac:dyDescent="0.2">
      <c r="A276" s="135" t="s">
        <v>26</v>
      </c>
      <c r="B276" s="135" t="s">
        <v>26</v>
      </c>
      <c r="C276" s="135" t="s">
        <v>1314</v>
      </c>
      <c r="D276" s="141">
        <v>191500016971</v>
      </c>
      <c r="E276" s="61" t="s">
        <v>1315</v>
      </c>
      <c r="F276" s="144">
        <v>491</v>
      </c>
      <c r="G276" s="127">
        <f t="shared" si="4"/>
        <v>343.7</v>
      </c>
      <c r="H276" s="135" t="s">
        <v>222</v>
      </c>
      <c r="I276" s="137">
        <v>39.75</v>
      </c>
      <c r="J276" s="138">
        <v>4.75</v>
      </c>
      <c r="K276" s="138">
        <v>18.25</v>
      </c>
      <c r="L276" s="139">
        <v>59.75</v>
      </c>
      <c r="M276" s="132">
        <v>46</v>
      </c>
      <c r="N276" s="132">
        <v>12</v>
      </c>
      <c r="O276" s="132">
        <v>25</v>
      </c>
      <c r="P276" s="131">
        <v>62.5</v>
      </c>
      <c r="Q276" s="140">
        <v>90</v>
      </c>
      <c r="R276" s="133" t="s">
        <v>1286</v>
      </c>
      <c r="S276" s="61" t="s">
        <v>395</v>
      </c>
      <c r="T276" s="61" t="s">
        <v>800</v>
      </c>
      <c r="U276" s="61" t="s">
        <v>695</v>
      </c>
      <c r="V276" s="61" t="s">
        <v>681</v>
      </c>
      <c r="W276" s="61" t="s">
        <v>316</v>
      </c>
      <c r="X276" s="61" t="s">
        <v>696</v>
      </c>
      <c r="Y276" s="157" t="s">
        <v>1287</v>
      </c>
      <c r="Z276" s="61" t="s">
        <v>225</v>
      </c>
      <c r="AA276" s="61" t="s">
        <v>719</v>
      </c>
      <c r="AB276" s="159" t="s">
        <v>19</v>
      </c>
      <c r="AC276" s="135" t="s">
        <v>224</v>
      </c>
      <c r="AD276" s="61" t="s">
        <v>435</v>
      </c>
    </row>
    <row r="277" spans="1:30" ht="100.25" customHeight="1" x14ac:dyDescent="0.2">
      <c r="A277" s="135" t="s">
        <v>26</v>
      </c>
      <c r="B277" s="135" t="s">
        <v>26</v>
      </c>
      <c r="C277" s="135" t="s">
        <v>1316</v>
      </c>
      <c r="D277" s="141">
        <v>191500016889</v>
      </c>
      <c r="E277" s="61" t="s">
        <v>1317</v>
      </c>
      <c r="F277" s="144">
        <v>558</v>
      </c>
      <c r="G277" s="127">
        <f t="shared" si="4"/>
        <v>390.59999999999997</v>
      </c>
      <c r="H277" s="135" t="s">
        <v>759</v>
      </c>
      <c r="I277" s="137">
        <v>39.75</v>
      </c>
      <c r="J277" s="138">
        <v>4.75</v>
      </c>
      <c r="K277" s="138">
        <v>18.25</v>
      </c>
      <c r="L277" s="139">
        <v>59.75</v>
      </c>
      <c r="M277" s="132">
        <v>46</v>
      </c>
      <c r="N277" s="132">
        <v>12</v>
      </c>
      <c r="O277" s="132">
        <v>25</v>
      </c>
      <c r="P277" s="131">
        <v>62.5</v>
      </c>
      <c r="Q277" s="140">
        <v>90</v>
      </c>
      <c r="R277" s="133" t="s">
        <v>1282</v>
      </c>
      <c r="S277" s="61" t="s">
        <v>395</v>
      </c>
      <c r="T277" s="61" t="s">
        <v>800</v>
      </c>
      <c r="U277" s="61" t="s">
        <v>695</v>
      </c>
      <c r="V277" s="61" t="s">
        <v>681</v>
      </c>
      <c r="W277" s="61" t="s">
        <v>316</v>
      </c>
      <c r="X277" s="61" t="s">
        <v>696</v>
      </c>
      <c r="Y277" s="157" t="s">
        <v>1283</v>
      </c>
      <c r="Z277" s="61" t="s">
        <v>225</v>
      </c>
      <c r="AA277" s="61" t="s">
        <v>719</v>
      </c>
      <c r="AB277" s="159" t="s">
        <v>19</v>
      </c>
      <c r="AC277" s="135" t="s">
        <v>224</v>
      </c>
      <c r="AD277" s="61" t="s">
        <v>435</v>
      </c>
    </row>
    <row r="278" spans="1:30" ht="100.25" customHeight="1" x14ac:dyDescent="0.2">
      <c r="A278" s="135" t="s">
        <v>26</v>
      </c>
      <c r="B278" s="135" t="s">
        <v>26</v>
      </c>
      <c r="C278" s="135" t="s">
        <v>1318</v>
      </c>
      <c r="D278" s="141">
        <v>191500016988</v>
      </c>
      <c r="E278" s="61" t="s">
        <v>1319</v>
      </c>
      <c r="F278" s="144">
        <v>558</v>
      </c>
      <c r="G278" s="127">
        <f t="shared" si="4"/>
        <v>390.59999999999997</v>
      </c>
      <c r="H278" s="135" t="s">
        <v>759</v>
      </c>
      <c r="I278" s="137">
        <v>39.75</v>
      </c>
      <c r="J278" s="138">
        <v>4.75</v>
      </c>
      <c r="K278" s="138">
        <v>18.25</v>
      </c>
      <c r="L278" s="139">
        <v>59.75</v>
      </c>
      <c r="M278" s="132">
        <v>46</v>
      </c>
      <c r="N278" s="132">
        <v>12</v>
      </c>
      <c r="O278" s="132">
        <v>25</v>
      </c>
      <c r="P278" s="131">
        <v>62.5</v>
      </c>
      <c r="Q278" s="140">
        <v>90</v>
      </c>
      <c r="R278" s="133" t="s">
        <v>1286</v>
      </c>
      <c r="S278" s="61" t="s">
        <v>395</v>
      </c>
      <c r="T278" s="61" t="s">
        <v>800</v>
      </c>
      <c r="U278" s="61" t="s">
        <v>695</v>
      </c>
      <c r="V278" s="61" t="s">
        <v>681</v>
      </c>
      <c r="W278" s="61" t="s">
        <v>316</v>
      </c>
      <c r="X278" s="61" t="s">
        <v>696</v>
      </c>
      <c r="Y278" s="157" t="s">
        <v>1287</v>
      </c>
      <c r="Z278" s="61" t="s">
        <v>225</v>
      </c>
      <c r="AA278" s="61" t="s">
        <v>719</v>
      </c>
      <c r="AB278" s="159" t="s">
        <v>19</v>
      </c>
      <c r="AC278" s="135" t="s">
        <v>224</v>
      </c>
      <c r="AD278" s="61" t="s">
        <v>435</v>
      </c>
    </row>
    <row r="279" spans="1:30" ht="100.25" customHeight="1" x14ac:dyDescent="0.2">
      <c r="A279" s="135" t="s">
        <v>26</v>
      </c>
      <c r="B279" s="135" t="s">
        <v>26</v>
      </c>
      <c r="C279" s="135" t="s">
        <v>1320</v>
      </c>
      <c r="D279" s="141">
        <v>191500016896</v>
      </c>
      <c r="E279" s="61" t="s">
        <v>1321</v>
      </c>
      <c r="F279" s="144">
        <v>558</v>
      </c>
      <c r="G279" s="127">
        <f t="shared" si="4"/>
        <v>390.59999999999997</v>
      </c>
      <c r="H279" s="135" t="s">
        <v>762</v>
      </c>
      <c r="I279" s="137">
        <v>39.75</v>
      </c>
      <c r="J279" s="138">
        <v>4.75</v>
      </c>
      <c r="K279" s="138">
        <v>18.25</v>
      </c>
      <c r="L279" s="139">
        <v>59.75</v>
      </c>
      <c r="M279" s="132">
        <v>46</v>
      </c>
      <c r="N279" s="132">
        <v>12</v>
      </c>
      <c r="O279" s="132">
        <v>25</v>
      </c>
      <c r="P279" s="131">
        <v>62.5</v>
      </c>
      <c r="Q279" s="140">
        <v>90</v>
      </c>
      <c r="R279" s="133" t="s">
        <v>1282</v>
      </c>
      <c r="S279" s="61" t="s">
        <v>395</v>
      </c>
      <c r="T279" s="61" t="s">
        <v>800</v>
      </c>
      <c r="U279" s="61" t="s">
        <v>695</v>
      </c>
      <c r="V279" s="61" t="s">
        <v>681</v>
      </c>
      <c r="W279" s="61" t="s">
        <v>316</v>
      </c>
      <c r="X279" s="61" t="s">
        <v>696</v>
      </c>
      <c r="Y279" s="157" t="s">
        <v>1283</v>
      </c>
      <c r="Z279" s="61" t="s">
        <v>225</v>
      </c>
      <c r="AA279" s="61" t="s">
        <v>719</v>
      </c>
      <c r="AB279" s="159" t="s">
        <v>19</v>
      </c>
      <c r="AC279" s="135" t="s">
        <v>224</v>
      </c>
      <c r="AD279" s="61" t="s">
        <v>435</v>
      </c>
    </row>
    <row r="280" spans="1:30" ht="100.25" customHeight="1" x14ac:dyDescent="0.2">
      <c r="A280" s="135" t="s">
        <v>26</v>
      </c>
      <c r="B280" s="135" t="s">
        <v>26</v>
      </c>
      <c r="C280" s="135" t="s">
        <v>1322</v>
      </c>
      <c r="D280" s="141">
        <v>191500016995</v>
      </c>
      <c r="E280" s="61" t="s">
        <v>1323</v>
      </c>
      <c r="F280" s="144">
        <v>558</v>
      </c>
      <c r="G280" s="127">
        <f t="shared" si="4"/>
        <v>390.59999999999997</v>
      </c>
      <c r="H280" s="135" t="s">
        <v>762</v>
      </c>
      <c r="I280" s="137">
        <v>39.75</v>
      </c>
      <c r="J280" s="138">
        <v>4.75</v>
      </c>
      <c r="K280" s="138">
        <v>18.25</v>
      </c>
      <c r="L280" s="139">
        <v>59.75</v>
      </c>
      <c r="M280" s="132">
        <v>46</v>
      </c>
      <c r="N280" s="132">
        <v>12</v>
      </c>
      <c r="O280" s="132">
        <v>25</v>
      </c>
      <c r="P280" s="131">
        <v>62.5</v>
      </c>
      <c r="Q280" s="140">
        <v>90</v>
      </c>
      <c r="R280" s="133" t="s">
        <v>1286</v>
      </c>
      <c r="S280" s="61" t="s">
        <v>395</v>
      </c>
      <c r="T280" s="61" t="s">
        <v>800</v>
      </c>
      <c r="U280" s="61" t="s">
        <v>695</v>
      </c>
      <c r="V280" s="61" t="s">
        <v>681</v>
      </c>
      <c r="W280" s="61" t="s">
        <v>316</v>
      </c>
      <c r="X280" s="61" t="s">
        <v>696</v>
      </c>
      <c r="Y280" s="157" t="s">
        <v>1287</v>
      </c>
      <c r="Z280" s="61" t="s">
        <v>225</v>
      </c>
      <c r="AA280" s="61" t="s">
        <v>719</v>
      </c>
      <c r="AB280" s="159" t="s">
        <v>19</v>
      </c>
      <c r="AC280" s="135" t="s">
        <v>224</v>
      </c>
      <c r="AD280" s="61" t="s">
        <v>435</v>
      </c>
    </row>
    <row r="281" spans="1:30" ht="100.25" customHeight="1" x14ac:dyDescent="0.2">
      <c r="A281" s="135" t="s">
        <v>26</v>
      </c>
      <c r="B281" s="135" t="s">
        <v>26</v>
      </c>
      <c r="C281" s="135" t="s">
        <v>1324</v>
      </c>
      <c r="D281" s="141">
        <v>191500017879</v>
      </c>
      <c r="E281" s="61" t="s">
        <v>1325</v>
      </c>
      <c r="F281" s="144">
        <v>156</v>
      </c>
      <c r="G281" s="127">
        <f t="shared" si="4"/>
        <v>109.19999999999999</v>
      </c>
      <c r="H281" s="135" t="s">
        <v>24</v>
      </c>
      <c r="I281" s="137">
        <v>22</v>
      </c>
      <c r="J281" s="138">
        <v>7.25</v>
      </c>
      <c r="K281" s="138">
        <v>17.75</v>
      </c>
      <c r="L281" s="139">
        <v>17.75</v>
      </c>
      <c r="M281" s="132">
        <v>46</v>
      </c>
      <c r="N281" s="132">
        <v>12</v>
      </c>
      <c r="O281" s="132">
        <v>25</v>
      </c>
      <c r="P281" s="131">
        <v>20</v>
      </c>
      <c r="Q281" s="140">
        <v>30</v>
      </c>
      <c r="R281" s="133" t="s">
        <v>1326</v>
      </c>
      <c r="S281" s="61" t="s">
        <v>395</v>
      </c>
      <c r="T281" s="61" t="s">
        <v>694</v>
      </c>
      <c r="U281" s="61" t="s">
        <v>695</v>
      </c>
      <c r="V281" s="61" t="s">
        <v>681</v>
      </c>
      <c r="W281" s="61" t="s">
        <v>316</v>
      </c>
      <c r="X281" s="61" t="s">
        <v>696</v>
      </c>
      <c r="Y281" s="157" t="s">
        <v>225</v>
      </c>
      <c r="Z281" s="61" t="s">
        <v>682</v>
      </c>
      <c r="AA281" s="135"/>
      <c r="AB281" s="159" t="s">
        <v>19</v>
      </c>
      <c r="AC281" s="135" t="s">
        <v>224</v>
      </c>
      <c r="AD281" s="61" t="s">
        <v>435</v>
      </c>
    </row>
    <row r="282" spans="1:30" ht="100.25" customHeight="1" x14ac:dyDescent="0.2">
      <c r="A282" s="135" t="s">
        <v>26</v>
      </c>
      <c r="B282" s="135" t="s">
        <v>26</v>
      </c>
      <c r="C282" s="135" t="s">
        <v>1327</v>
      </c>
      <c r="D282" s="141">
        <v>191500017886</v>
      </c>
      <c r="E282" s="61" t="s">
        <v>1328</v>
      </c>
      <c r="F282" s="144">
        <v>194</v>
      </c>
      <c r="G282" s="127">
        <f t="shared" si="4"/>
        <v>135.79999999999998</v>
      </c>
      <c r="H282" s="135" t="s">
        <v>283</v>
      </c>
      <c r="I282" s="137">
        <v>22</v>
      </c>
      <c r="J282" s="138">
        <v>7.25</v>
      </c>
      <c r="K282" s="138">
        <v>17.75</v>
      </c>
      <c r="L282" s="139">
        <v>17.75</v>
      </c>
      <c r="M282" s="132">
        <v>46</v>
      </c>
      <c r="N282" s="132">
        <v>12</v>
      </c>
      <c r="O282" s="132">
        <v>25</v>
      </c>
      <c r="P282" s="131">
        <v>20</v>
      </c>
      <c r="Q282" s="140">
        <v>30</v>
      </c>
      <c r="R282" s="133" t="s">
        <v>1326</v>
      </c>
      <c r="S282" s="61" t="s">
        <v>395</v>
      </c>
      <c r="T282" s="61" t="s">
        <v>694</v>
      </c>
      <c r="U282" s="61" t="s">
        <v>695</v>
      </c>
      <c r="V282" s="61" t="s">
        <v>681</v>
      </c>
      <c r="W282" s="61" t="s">
        <v>316</v>
      </c>
      <c r="X282" s="61" t="s">
        <v>696</v>
      </c>
      <c r="Y282" s="157" t="s">
        <v>225</v>
      </c>
      <c r="Z282" s="61" t="s">
        <v>682</v>
      </c>
      <c r="AA282" s="135"/>
      <c r="AB282" s="159" t="s">
        <v>19</v>
      </c>
      <c r="AC282" s="135" t="s">
        <v>224</v>
      </c>
      <c r="AD282" s="61" t="s">
        <v>435</v>
      </c>
    </row>
    <row r="283" spans="1:30" ht="100.25" customHeight="1" x14ac:dyDescent="0.2">
      <c r="A283" s="135" t="s">
        <v>26</v>
      </c>
      <c r="B283" s="135" t="s">
        <v>26</v>
      </c>
      <c r="C283" s="135" t="s">
        <v>1329</v>
      </c>
      <c r="D283" s="141">
        <v>191500017893</v>
      </c>
      <c r="E283" s="61" t="s">
        <v>1330</v>
      </c>
      <c r="F283" s="144">
        <v>194</v>
      </c>
      <c r="G283" s="127">
        <f t="shared" si="4"/>
        <v>135.79999999999998</v>
      </c>
      <c r="H283" s="135" t="s">
        <v>250</v>
      </c>
      <c r="I283" s="137">
        <v>22</v>
      </c>
      <c r="J283" s="138">
        <v>7.25</v>
      </c>
      <c r="K283" s="138">
        <v>17.75</v>
      </c>
      <c r="L283" s="139">
        <v>17.75</v>
      </c>
      <c r="M283" s="132">
        <v>46</v>
      </c>
      <c r="N283" s="132">
        <v>12</v>
      </c>
      <c r="O283" s="132">
        <v>25</v>
      </c>
      <c r="P283" s="131">
        <v>20</v>
      </c>
      <c r="Q283" s="140">
        <v>30</v>
      </c>
      <c r="R283" s="133" t="s">
        <v>1326</v>
      </c>
      <c r="S283" s="61" t="s">
        <v>395</v>
      </c>
      <c r="T283" s="61" t="s">
        <v>694</v>
      </c>
      <c r="U283" s="61" t="s">
        <v>695</v>
      </c>
      <c r="V283" s="61" t="s">
        <v>681</v>
      </c>
      <c r="W283" s="61" t="s">
        <v>316</v>
      </c>
      <c r="X283" s="61" t="s">
        <v>696</v>
      </c>
      <c r="Y283" s="157" t="s">
        <v>225</v>
      </c>
      <c r="Z283" s="61" t="s">
        <v>682</v>
      </c>
      <c r="AA283" s="135"/>
      <c r="AB283" s="159" t="s">
        <v>19</v>
      </c>
      <c r="AC283" s="135" t="s">
        <v>224</v>
      </c>
      <c r="AD283" s="61" t="s">
        <v>435</v>
      </c>
    </row>
    <row r="284" spans="1:30" ht="100.25" customHeight="1" x14ac:dyDescent="0.2">
      <c r="A284" s="135" t="s">
        <v>26</v>
      </c>
      <c r="B284" s="135" t="s">
        <v>26</v>
      </c>
      <c r="C284" s="135" t="s">
        <v>1331</v>
      </c>
      <c r="D284" s="141">
        <v>191500017909</v>
      </c>
      <c r="E284" s="61" t="s">
        <v>1332</v>
      </c>
      <c r="F284" s="144">
        <v>194</v>
      </c>
      <c r="G284" s="127">
        <f t="shared" si="4"/>
        <v>135.79999999999998</v>
      </c>
      <c r="H284" s="135" t="s">
        <v>25</v>
      </c>
      <c r="I284" s="137">
        <v>22</v>
      </c>
      <c r="J284" s="138">
        <v>7.25</v>
      </c>
      <c r="K284" s="138">
        <v>17.75</v>
      </c>
      <c r="L284" s="139">
        <v>17.75</v>
      </c>
      <c r="M284" s="132">
        <v>46</v>
      </c>
      <c r="N284" s="132">
        <v>12</v>
      </c>
      <c r="O284" s="132">
        <v>25</v>
      </c>
      <c r="P284" s="131">
        <v>20</v>
      </c>
      <c r="Q284" s="140">
        <v>30</v>
      </c>
      <c r="R284" s="133" t="s">
        <v>1326</v>
      </c>
      <c r="S284" s="61" t="s">
        <v>395</v>
      </c>
      <c r="T284" s="61" t="s">
        <v>694</v>
      </c>
      <c r="U284" s="61" t="s">
        <v>695</v>
      </c>
      <c r="V284" s="61" t="s">
        <v>681</v>
      </c>
      <c r="W284" s="61" t="s">
        <v>316</v>
      </c>
      <c r="X284" s="61" t="s">
        <v>696</v>
      </c>
      <c r="Y284" s="157" t="s">
        <v>225</v>
      </c>
      <c r="Z284" s="61" t="s">
        <v>682</v>
      </c>
      <c r="AA284" s="135"/>
      <c r="AB284" s="159" t="s">
        <v>19</v>
      </c>
      <c r="AC284" s="135" t="s">
        <v>224</v>
      </c>
      <c r="AD284" s="61" t="s">
        <v>435</v>
      </c>
    </row>
    <row r="285" spans="1:30" ht="100.25" customHeight="1" x14ac:dyDescent="0.2">
      <c r="A285" s="135" t="s">
        <v>26</v>
      </c>
      <c r="B285" s="135" t="s">
        <v>26</v>
      </c>
      <c r="C285" s="135" t="s">
        <v>1333</v>
      </c>
      <c r="D285" s="141">
        <v>191500017916</v>
      </c>
      <c r="E285" s="61" t="s">
        <v>1334</v>
      </c>
      <c r="F285" s="144">
        <v>194</v>
      </c>
      <c r="G285" s="127">
        <f t="shared" si="4"/>
        <v>135.79999999999998</v>
      </c>
      <c r="H285" s="135" t="s">
        <v>223</v>
      </c>
      <c r="I285" s="137">
        <v>22</v>
      </c>
      <c r="J285" s="138">
        <v>7.25</v>
      </c>
      <c r="K285" s="138">
        <v>17.75</v>
      </c>
      <c r="L285" s="139">
        <v>17.75</v>
      </c>
      <c r="M285" s="132">
        <v>46</v>
      </c>
      <c r="N285" s="132">
        <v>12</v>
      </c>
      <c r="O285" s="132">
        <v>25</v>
      </c>
      <c r="P285" s="131">
        <v>20</v>
      </c>
      <c r="Q285" s="140">
        <v>30</v>
      </c>
      <c r="R285" s="133" t="s">
        <v>1326</v>
      </c>
      <c r="S285" s="61" t="s">
        <v>395</v>
      </c>
      <c r="T285" s="61" t="s">
        <v>694</v>
      </c>
      <c r="U285" s="61" t="s">
        <v>695</v>
      </c>
      <c r="V285" s="61" t="s">
        <v>681</v>
      </c>
      <c r="W285" s="61" t="s">
        <v>316</v>
      </c>
      <c r="X285" s="61" t="s">
        <v>696</v>
      </c>
      <c r="Y285" s="157" t="s">
        <v>225</v>
      </c>
      <c r="Z285" s="61" t="s">
        <v>682</v>
      </c>
      <c r="AA285" s="135"/>
      <c r="AB285" s="159" t="s">
        <v>19</v>
      </c>
      <c r="AC285" s="135" t="s">
        <v>224</v>
      </c>
      <c r="AD285" s="61" t="s">
        <v>435</v>
      </c>
    </row>
    <row r="286" spans="1:30" ht="100.25" customHeight="1" x14ac:dyDescent="0.2">
      <c r="A286" s="135" t="s">
        <v>26</v>
      </c>
      <c r="B286" s="135" t="s">
        <v>26</v>
      </c>
      <c r="C286" s="135" t="s">
        <v>1335</v>
      </c>
      <c r="D286" s="141">
        <v>191500017923</v>
      </c>
      <c r="E286" s="61" t="s">
        <v>1336</v>
      </c>
      <c r="F286" s="144">
        <v>171</v>
      </c>
      <c r="G286" s="127">
        <f t="shared" si="4"/>
        <v>119.69999999999999</v>
      </c>
      <c r="H286" s="135" t="s">
        <v>222</v>
      </c>
      <c r="I286" s="137">
        <v>22</v>
      </c>
      <c r="J286" s="138">
        <v>7.25</v>
      </c>
      <c r="K286" s="138">
        <v>17.75</v>
      </c>
      <c r="L286" s="139">
        <v>17.75</v>
      </c>
      <c r="M286" s="132">
        <v>46</v>
      </c>
      <c r="N286" s="132">
        <v>12</v>
      </c>
      <c r="O286" s="132">
        <v>25</v>
      </c>
      <c r="P286" s="131">
        <v>20</v>
      </c>
      <c r="Q286" s="140">
        <v>30</v>
      </c>
      <c r="R286" s="133" t="s">
        <v>1326</v>
      </c>
      <c r="S286" s="61" t="s">
        <v>395</v>
      </c>
      <c r="T286" s="61" t="s">
        <v>694</v>
      </c>
      <c r="U286" s="61" t="s">
        <v>695</v>
      </c>
      <c r="V286" s="61" t="s">
        <v>681</v>
      </c>
      <c r="W286" s="61" t="s">
        <v>316</v>
      </c>
      <c r="X286" s="61" t="s">
        <v>696</v>
      </c>
      <c r="Y286" s="157" t="s">
        <v>225</v>
      </c>
      <c r="Z286" s="61" t="s">
        <v>682</v>
      </c>
      <c r="AA286" s="135"/>
      <c r="AB286" s="159" t="s">
        <v>19</v>
      </c>
      <c r="AC286" s="135" t="s">
        <v>224</v>
      </c>
      <c r="AD286" s="61" t="s">
        <v>435</v>
      </c>
    </row>
    <row r="287" spans="1:30" ht="100.25" customHeight="1" x14ac:dyDescent="0.2">
      <c r="A287" s="135" t="s">
        <v>26</v>
      </c>
      <c r="B287" s="135" t="s">
        <v>26</v>
      </c>
      <c r="C287" s="135" t="s">
        <v>1337</v>
      </c>
      <c r="D287" s="141">
        <v>191500017008</v>
      </c>
      <c r="E287" s="61" t="s">
        <v>1338</v>
      </c>
      <c r="F287" s="144">
        <v>152</v>
      </c>
      <c r="G287" s="127">
        <f t="shared" si="4"/>
        <v>106.39999999999999</v>
      </c>
      <c r="H287" s="135" t="s">
        <v>24</v>
      </c>
      <c r="I287" s="137">
        <v>12.5</v>
      </c>
      <c r="J287" s="138">
        <v>3.5</v>
      </c>
      <c r="K287" s="138">
        <v>11.75</v>
      </c>
      <c r="L287" s="139">
        <v>8.25</v>
      </c>
      <c r="M287" s="132">
        <v>46</v>
      </c>
      <c r="N287" s="132">
        <v>12</v>
      </c>
      <c r="O287" s="132">
        <v>25</v>
      </c>
      <c r="P287" s="131">
        <v>9.5</v>
      </c>
      <c r="Q287" s="140">
        <v>30</v>
      </c>
      <c r="R287" s="133" t="s">
        <v>1339</v>
      </c>
      <c r="S287" s="61" t="s">
        <v>395</v>
      </c>
      <c r="T287" s="61" t="s">
        <v>1340</v>
      </c>
      <c r="U287" s="61" t="s">
        <v>695</v>
      </c>
      <c r="V287" s="61" t="s">
        <v>681</v>
      </c>
      <c r="W287" s="61" t="s">
        <v>316</v>
      </c>
      <c r="X287" s="61" t="s">
        <v>696</v>
      </c>
      <c r="Y287" s="157" t="s">
        <v>1341</v>
      </c>
      <c r="Z287" s="61" t="s">
        <v>225</v>
      </c>
      <c r="AA287" s="61" t="s">
        <v>682</v>
      </c>
      <c r="AB287" s="159" t="s">
        <v>19</v>
      </c>
      <c r="AC287" s="135" t="s">
        <v>224</v>
      </c>
      <c r="AD287" s="61" t="s">
        <v>435</v>
      </c>
    </row>
    <row r="288" spans="1:30" ht="100.25" customHeight="1" x14ac:dyDescent="0.2">
      <c r="A288" s="135" t="s">
        <v>26</v>
      </c>
      <c r="B288" s="135" t="s">
        <v>26</v>
      </c>
      <c r="C288" s="135" t="s">
        <v>1342</v>
      </c>
      <c r="D288" s="141">
        <v>191500017015</v>
      </c>
      <c r="E288" s="61" t="s">
        <v>1343</v>
      </c>
      <c r="F288" s="144">
        <v>191</v>
      </c>
      <c r="G288" s="127">
        <f t="shared" si="4"/>
        <v>133.69999999999999</v>
      </c>
      <c r="H288" s="135" t="s">
        <v>283</v>
      </c>
      <c r="I288" s="137">
        <v>12.5</v>
      </c>
      <c r="J288" s="138">
        <v>3.5</v>
      </c>
      <c r="K288" s="138">
        <v>11.75</v>
      </c>
      <c r="L288" s="139">
        <v>8.25</v>
      </c>
      <c r="M288" s="132">
        <v>46</v>
      </c>
      <c r="N288" s="132">
        <v>12</v>
      </c>
      <c r="O288" s="132">
        <v>25</v>
      </c>
      <c r="P288" s="131">
        <v>9.5</v>
      </c>
      <c r="Q288" s="140">
        <v>30</v>
      </c>
      <c r="R288" s="133" t="s">
        <v>1339</v>
      </c>
      <c r="S288" s="61" t="s">
        <v>395</v>
      </c>
      <c r="T288" s="61" t="s">
        <v>1340</v>
      </c>
      <c r="U288" s="61" t="s">
        <v>695</v>
      </c>
      <c r="V288" s="61" t="s">
        <v>681</v>
      </c>
      <c r="W288" s="61" t="s">
        <v>316</v>
      </c>
      <c r="X288" s="61" t="s">
        <v>696</v>
      </c>
      <c r="Y288" s="157" t="s">
        <v>1341</v>
      </c>
      <c r="Z288" s="61" t="s">
        <v>225</v>
      </c>
      <c r="AA288" s="61" t="s">
        <v>682</v>
      </c>
      <c r="AB288" s="159" t="s">
        <v>19</v>
      </c>
      <c r="AC288" s="135" t="s">
        <v>224</v>
      </c>
      <c r="AD288" s="61" t="s">
        <v>435</v>
      </c>
    </row>
    <row r="289" spans="1:30" ht="100.25" customHeight="1" x14ac:dyDescent="0.2">
      <c r="A289" s="135" t="s">
        <v>26</v>
      </c>
      <c r="B289" s="135" t="s">
        <v>26</v>
      </c>
      <c r="C289" s="135" t="s">
        <v>1344</v>
      </c>
      <c r="D289" s="141">
        <v>191500017022</v>
      </c>
      <c r="E289" s="61" t="s">
        <v>1345</v>
      </c>
      <c r="F289" s="144">
        <v>191</v>
      </c>
      <c r="G289" s="127">
        <f t="shared" si="4"/>
        <v>133.69999999999999</v>
      </c>
      <c r="H289" s="135" t="s">
        <v>250</v>
      </c>
      <c r="I289" s="137">
        <v>12.5</v>
      </c>
      <c r="J289" s="138">
        <v>3.5</v>
      </c>
      <c r="K289" s="138">
        <v>11.75</v>
      </c>
      <c r="L289" s="139">
        <v>8.25</v>
      </c>
      <c r="M289" s="132">
        <v>46</v>
      </c>
      <c r="N289" s="132">
        <v>12</v>
      </c>
      <c r="O289" s="132">
        <v>25</v>
      </c>
      <c r="P289" s="131">
        <v>9.5</v>
      </c>
      <c r="Q289" s="140">
        <v>30</v>
      </c>
      <c r="R289" s="133" t="s">
        <v>1339</v>
      </c>
      <c r="S289" s="61" t="s">
        <v>395</v>
      </c>
      <c r="T289" s="61" t="s">
        <v>1340</v>
      </c>
      <c r="U289" s="61" t="s">
        <v>695</v>
      </c>
      <c r="V289" s="61" t="s">
        <v>681</v>
      </c>
      <c r="W289" s="61" t="s">
        <v>316</v>
      </c>
      <c r="X289" s="61" t="s">
        <v>696</v>
      </c>
      <c r="Y289" s="157" t="s">
        <v>1341</v>
      </c>
      <c r="Z289" s="61" t="s">
        <v>225</v>
      </c>
      <c r="AA289" s="61" t="s">
        <v>682</v>
      </c>
      <c r="AB289" s="159" t="s">
        <v>19</v>
      </c>
      <c r="AC289" s="135" t="s">
        <v>224</v>
      </c>
      <c r="AD289" s="61" t="s">
        <v>435</v>
      </c>
    </row>
    <row r="290" spans="1:30" ht="100.25" customHeight="1" x14ac:dyDescent="0.2">
      <c r="A290" s="135" t="s">
        <v>26</v>
      </c>
      <c r="B290" s="135" t="s">
        <v>26</v>
      </c>
      <c r="C290" s="135" t="s">
        <v>1346</v>
      </c>
      <c r="D290" s="141">
        <v>191500017039</v>
      </c>
      <c r="E290" s="61" t="s">
        <v>1347</v>
      </c>
      <c r="F290" s="144">
        <v>191</v>
      </c>
      <c r="G290" s="127">
        <f t="shared" si="4"/>
        <v>133.69999999999999</v>
      </c>
      <c r="H290" s="135" t="s">
        <v>25</v>
      </c>
      <c r="I290" s="137">
        <v>12.5</v>
      </c>
      <c r="J290" s="138">
        <v>3.5</v>
      </c>
      <c r="K290" s="138">
        <v>11.75</v>
      </c>
      <c r="L290" s="139">
        <v>8.25</v>
      </c>
      <c r="M290" s="132">
        <v>46</v>
      </c>
      <c r="N290" s="132">
        <v>12</v>
      </c>
      <c r="O290" s="132">
        <v>25</v>
      </c>
      <c r="P290" s="131">
        <v>9.5</v>
      </c>
      <c r="Q290" s="140">
        <v>30</v>
      </c>
      <c r="R290" s="133" t="s">
        <v>1339</v>
      </c>
      <c r="S290" s="61" t="s">
        <v>395</v>
      </c>
      <c r="T290" s="61" t="s">
        <v>1340</v>
      </c>
      <c r="U290" s="61" t="s">
        <v>695</v>
      </c>
      <c r="V290" s="61" t="s">
        <v>681</v>
      </c>
      <c r="W290" s="61" t="s">
        <v>316</v>
      </c>
      <c r="X290" s="61" t="s">
        <v>696</v>
      </c>
      <c r="Y290" s="157" t="s">
        <v>1341</v>
      </c>
      <c r="Z290" s="61" t="s">
        <v>225</v>
      </c>
      <c r="AA290" s="61" t="s">
        <v>682</v>
      </c>
      <c r="AB290" s="159" t="s">
        <v>19</v>
      </c>
      <c r="AC290" s="135" t="s">
        <v>224</v>
      </c>
      <c r="AD290" s="61" t="s">
        <v>435</v>
      </c>
    </row>
    <row r="291" spans="1:30" ht="100.25" customHeight="1" x14ac:dyDescent="0.2">
      <c r="A291" s="135" t="s">
        <v>26</v>
      </c>
      <c r="B291" s="135" t="s">
        <v>26</v>
      </c>
      <c r="C291" s="135" t="s">
        <v>1348</v>
      </c>
      <c r="D291" s="141">
        <v>191500017046</v>
      </c>
      <c r="E291" s="61" t="s">
        <v>1349</v>
      </c>
      <c r="F291" s="144">
        <v>191</v>
      </c>
      <c r="G291" s="127">
        <f t="shared" si="4"/>
        <v>133.69999999999999</v>
      </c>
      <c r="H291" s="135" t="s">
        <v>261</v>
      </c>
      <c r="I291" s="137">
        <v>12.5</v>
      </c>
      <c r="J291" s="138">
        <v>3.5</v>
      </c>
      <c r="K291" s="138">
        <v>11.75</v>
      </c>
      <c r="L291" s="139">
        <v>8.25</v>
      </c>
      <c r="M291" s="132">
        <v>30</v>
      </c>
      <c r="N291" s="132">
        <v>13</v>
      </c>
      <c r="O291" s="132">
        <v>25</v>
      </c>
      <c r="P291" s="131">
        <v>9.5</v>
      </c>
      <c r="Q291" s="140">
        <v>30</v>
      </c>
      <c r="R291" s="133" t="s">
        <v>1339</v>
      </c>
      <c r="S291" s="61" t="s">
        <v>395</v>
      </c>
      <c r="T291" s="61" t="s">
        <v>1340</v>
      </c>
      <c r="U291" s="61" t="s">
        <v>695</v>
      </c>
      <c r="V291" s="61" t="s">
        <v>681</v>
      </c>
      <c r="W291" s="61" t="s">
        <v>316</v>
      </c>
      <c r="X291" s="61" t="s">
        <v>696</v>
      </c>
      <c r="Y291" s="157" t="s">
        <v>1341</v>
      </c>
      <c r="Z291" s="61" t="s">
        <v>225</v>
      </c>
      <c r="AA291" s="61" t="s">
        <v>682</v>
      </c>
      <c r="AB291" s="159" t="s">
        <v>19</v>
      </c>
      <c r="AC291" s="135" t="s">
        <v>224</v>
      </c>
      <c r="AD291" s="61" t="s">
        <v>435</v>
      </c>
    </row>
    <row r="292" spans="1:30" ht="100.25" customHeight="1" x14ac:dyDescent="0.2">
      <c r="A292" s="135" t="s">
        <v>26</v>
      </c>
      <c r="B292" s="135" t="s">
        <v>26</v>
      </c>
      <c r="C292" s="135" t="s">
        <v>1350</v>
      </c>
      <c r="D292" s="141">
        <v>191500017053</v>
      </c>
      <c r="E292" s="61" t="s">
        <v>1351</v>
      </c>
      <c r="F292" s="144">
        <v>191</v>
      </c>
      <c r="G292" s="127">
        <f t="shared" si="4"/>
        <v>133.69999999999999</v>
      </c>
      <c r="H292" s="135" t="s">
        <v>223</v>
      </c>
      <c r="I292" s="137">
        <v>12.5</v>
      </c>
      <c r="J292" s="138">
        <v>3.5</v>
      </c>
      <c r="K292" s="138">
        <v>11.75</v>
      </c>
      <c r="L292" s="139">
        <v>8.25</v>
      </c>
      <c r="M292" s="132">
        <v>30</v>
      </c>
      <c r="N292" s="132">
        <v>13</v>
      </c>
      <c r="O292" s="132">
        <v>25</v>
      </c>
      <c r="P292" s="131">
        <v>9.5</v>
      </c>
      <c r="Q292" s="140">
        <v>30</v>
      </c>
      <c r="R292" s="133" t="s">
        <v>1339</v>
      </c>
      <c r="S292" s="61" t="s">
        <v>395</v>
      </c>
      <c r="T292" s="61" t="s">
        <v>1340</v>
      </c>
      <c r="U292" s="61" t="s">
        <v>695</v>
      </c>
      <c r="V292" s="61" t="s">
        <v>681</v>
      </c>
      <c r="W292" s="61" t="s">
        <v>316</v>
      </c>
      <c r="X292" s="61" t="s">
        <v>696</v>
      </c>
      <c r="Y292" s="157" t="s">
        <v>1341</v>
      </c>
      <c r="Z292" s="61" t="s">
        <v>225</v>
      </c>
      <c r="AA292" s="61" t="s">
        <v>682</v>
      </c>
      <c r="AB292" s="159" t="s">
        <v>19</v>
      </c>
      <c r="AC292" s="135" t="s">
        <v>224</v>
      </c>
      <c r="AD292" s="61" t="s">
        <v>435</v>
      </c>
    </row>
    <row r="293" spans="1:30" ht="100.25" customHeight="1" x14ac:dyDescent="0.2">
      <c r="A293" s="135" t="s">
        <v>26</v>
      </c>
      <c r="B293" s="135" t="s">
        <v>26</v>
      </c>
      <c r="C293" s="135" t="s">
        <v>1352</v>
      </c>
      <c r="D293" s="141">
        <v>191500017060</v>
      </c>
      <c r="E293" s="61" t="s">
        <v>1353</v>
      </c>
      <c r="F293" s="144">
        <v>191</v>
      </c>
      <c r="G293" s="127">
        <f t="shared" si="4"/>
        <v>133.69999999999999</v>
      </c>
      <c r="H293" s="135" t="s">
        <v>754</v>
      </c>
      <c r="I293" s="137">
        <v>12.5</v>
      </c>
      <c r="J293" s="138">
        <v>3.5</v>
      </c>
      <c r="K293" s="138">
        <v>11.75</v>
      </c>
      <c r="L293" s="139">
        <v>8.25</v>
      </c>
      <c r="M293" s="132">
        <v>30</v>
      </c>
      <c r="N293" s="132">
        <v>13</v>
      </c>
      <c r="O293" s="132">
        <v>25</v>
      </c>
      <c r="P293" s="131">
        <v>9.5</v>
      </c>
      <c r="Q293" s="140">
        <v>30</v>
      </c>
      <c r="R293" s="133" t="s">
        <v>1339</v>
      </c>
      <c r="S293" s="61" t="s">
        <v>395</v>
      </c>
      <c r="T293" s="61" t="s">
        <v>1340</v>
      </c>
      <c r="U293" s="61" t="s">
        <v>695</v>
      </c>
      <c r="V293" s="61" t="s">
        <v>681</v>
      </c>
      <c r="W293" s="61" t="s">
        <v>316</v>
      </c>
      <c r="X293" s="61" t="s">
        <v>696</v>
      </c>
      <c r="Y293" s="157" t="s">
        <v>1341</v>
      </c>
      <c r="Z293" s="61" t="s">
        <v>225</v>
      </c>
      <c r="AA293" s="61" t="s">
        <v>682</v>
      </c>
      <c r="AB293" s="159" t="s">
        <v>19</v>
      </c>
      <c r="AC293" s="135" t="s">
        <v>224</v>
      </c>
      <c r="AD293" s="61" t="s">
        <v>435</v>
      </c>
    </row>
    <row r="294" spans="1:30" ht="100.25" customHeight="1" x14ac:dyDescent="0.2">
      <c r="A294" s="135" t="s">
        <v>26</v>
      </c>
      <c r="B294" s="135" t="s">
        <v>26</v>
      </c>
      <c r="C294" s="135" t="s">
        <v>1354</v>
      </c>
      <c r="D294" s="141">
        <v>191500017077</v>
      </c>
      <c r="E294" s="61" t="s">
        <v>1355</v>
      </c>
      <c r="F294" s="144">
        <v>168</v>
      </c>
      <c r="G294" s="127">
        <f t="shared" si="4"/>
        <v>117.6</v>
      </c>
      <c r="H294" s="135" t="s">
        <v>222</v>
      </c>
      <c r="I294" s="137">
        <v>12.5</v>
      </c>
      <c r="J294" s="138">
        <v>3.5</v>
      </c>
      <c r="K294" s="138">
        <v>11.75</v>
      </c>
      <c r="L294" s="139">
        <v>8.25</v>
      </c>
      <c r="M294" s="132">
        <v>30</v>
      </c>
      <c r="N294" s="132">
        <v>13</v>
      </c>
      <c r="O294" s="132">
        <v>25</v>
      </c>
      <c r="P294" s="131">
        <v>9.5</v>
      </c>
      <c r="Q294" s="140">
        <v>30</v>
      </c>
      <c r="R294" s="133" t="s">
        <v>1339</v>
      </c>
      <c r="S294" s="61" t="s">
        <v>395</v>
      </c>
      <c r="T294" s="61" t="s">
        <v>1340</v>
      </c>
      <c r="U294" s="61" t="s">
        <v>695</v>
      </c>
      <c r="V294" s="61" t="s">
        <v>681</v>
      </c>
      <c r="W294" s="61" t="s">
        <v>316</v>
      </c>
      <c r="X294" s="61" t="s">
        <v>696</v>
      </c>
      <c r="Y294" s="157" t="s">
        <v>1341</v>
      </c>
      <c r="Z294" s="61" t="s">
        <v>225</v>
      </c>
      <c r="AA294" s="61" t="s">
        <v>682</v>
      </c>
      <c r="AB294" s="159" t="s">
        <v>19</v>
      </c>
      <c r="AC294" s="135" t="s">
        <v>224</v>
      </c>
      <c r="AD294" s="61" t="s">
        <v>435</v>
      </c>
    </row>
    <row r="295" spans="1:30" ht="100.25" customHeight="1" x14ac:dyDescent="0.2">
      <c r="A295" s="135" t="s">
        <v>26</v>
      </c>
      <c r="B295" s="135" t="s">
        <v>26</v>
      </c>
      <c r="C295" s="135" t="s">
        <v>1356</v>
      </c>
      <c r="D295" s="141">
        <v>191500017084</v>
      </c>
      <c r="E295" s="61" t="s">
        <v>1357</v>
      </c>
      <c r="F295" s="144">
        <v>191</v>
      </c>
      <c r="G295" s="127">
        <f t="shared" si="4"/>
        <v>133.69999999999999</v>
      </c>
      <c r="H295" s="135" t="s">
        <v>759</v>
      </c>
      <c r="I295" s="137">
        <v>12.5</v>
      </c>
      <c r="J295" s="138">
        <v>3.5</v>
      </c>
      <c r="K295" s="138">
        <v>11.75</v>
      </c>
      <c r="L295" s="139">
        <v>8.25</v>
      </c>
      <c r="M295" s="132">
        <v>30</v>
      </c>
      <c r="N295" s="132">
        <v>13</v>
      </c>
      <c r="O295" s="132">
        <v>25</v>
      </c>
      <c r="P295" s="131">
        <v>9.5</v>
      </c>
      <c r="Q295" s="140">
        <v>30</v>
      </c>
      <c r="R295" s="133" t="s">
        <v>1339</v>
      </c>
      <c r="S295" s="61" t="s">
        <v>395</v>
      </c>
      <c r="T295" s="61" t="s">
        <v>1340</v>
      </c>
      <c r="U295" s="61" t="s">
        <v>695</v>
      </c>
      <c r="V295" s="61" t="s">
        <v>681</v>
      </c>
      <c r="W295" s="61" t="s">
        <v>316</v>
      </c>
      <c r="X295" s="61" t="s">
        <v>696</v>
      </c>
      <c r="Y295" s="157" t="s">
        <v>1341</v>
      </c>
      <c r="Z295" s="61" t="s">
        <v>225</v>
      </c>
      <c r="AA295" s="61" t="s">
        <v>682</v>
      </c>
      <c r="AB295" s="159" t="s">
        <v>19</v>
      </c>
      <c r="AC295" s="135" t="s">
        <v>224</v>
      </c>
      <c r="AD295" s="61" t="s">
        <v>435</v>
      </c>
    </row>
    <row r="296" spans="1:30" ht="100.25" customHeight="1" x14ac:dyDescent="0.2">
      <c r="A296" s="135" t="s">
        <v>26</v>
      </c>
      <c r="B296" s="135" t="s">
        <v>26</v>
      </c>
      <c r="C296" s="135" t="s">
        <v>1358</v>
      </c>
      <c r="D296" s="141">
        <v>191500017091</v>
      </c>
      <c r="E296" s="61" t="s">
        <v>1359</v>
      </c>
      <c r="F296" s="144">
        <v>191</v>
      </c>
      <c r="G296" s="127">
        <f t="shared" si="4"/>
        <v>133.69999999999999</v>
      </c>
      <c r="H296" s="135" t="s">
        <v>762</v>
      </c>
      <c r="I296" s="137">
        <v>12.5</v>
      </c>
      <c r="J296" s="138">
        <v>3.5</v>
      </c>
      <c r="K296" s="138">
        <v>11.75</v>
      </c>
      <c r="L296" s="139">
        <v>8.25</v>
      </c>
      <c r="M296" s="132">
        <v>30</v>
      </c>
      <c r="N296" s="132">
        <v>13</v>
      </c>
      <c r="O296" s="132">
        <v>25</v>
      </c>
      <c r="P296" s="131">
        <v>9.5</v>
      </c>
      <c r="Q296" s="140">
        <v>30</v>
      </c>
      <c r="R296" s="133" t="s">
        <v>1339</v>
      </c>
      <c r="S296" s="61" t="s">
        <v>395</v>
      </c>
      <c r="T296" s="61" t="s">
        <v>1340</v>
      </c>
      <c r="U296" s="61" t="s">
        <v>695</v>
      </c>
      <c r="V296" s="61" t="s">
        <v>681</v>
      </c>
      <c r="W296" s="61" t="s">
        <v>316</v>
      </c>
      <c r="X296" s="61" t="s">
        <v>696</v>
      </c>
      <c r="Y296" s="157" t="s">
        <v>1341</v>
      </c>
      <c r="Z296" s="61" t="s">
        <v>225</v>
      </c>
      <c r="AA296" s="61" t="s">
        <v>682</v>
      </c>
      <c r="AB296" s="159" t="s">
        <v>19</v>
      </c>
      <c r="AC296" s="135" t="s">
        <v>224</v>
      </c>
      <c r="AD296" s="61" t="s">
        <v>435</v>
      </c>
    </row>
    <row r="297" spans="1:30" ht="100.25" customHeight="1" x14ac:dyDescent="0.2">
      <c r="A297" s="135" t="s">
        <v>26</v>
      </c>
      <c r="B297" s="135" t="s">
        <v>26</v>
      </c>
      <c r="C297" s="135" t="s">
        <v>1360</v>
      </c>
      <c r="D297" s="141">
        <v>191500017107</v>
      </c>
      <c r="E297" s="61" t="s">
        <v>1361</v>
      </c>
      <c r="F297" s="144">
        <v>640</v>
      </c>
      <c r="G297" s="127">
        <f t="shared" si="4"/>
        <v>448</v>
      </c>
      <c r="H297" s="135" t="s">
        <v>24</v>
      </c>
      <c r="I297" s="137">
        <v>47.75</v>
      </c>
      <c r="J297" s="138">
        <v>4.75</v>
      </c>
      <c r="K297" s="138">
        <v>18.25</v>
      </c>
      <c r="L297" s="139">
        <v>72.5</v>
      </c>
      <c r="M297" s="132">
        <v>56</v>
      </c>
      <c r="N297" s="132">
        <v>13</v>
      </c>
      <c r="O297" s="132">
        <v>24.5</v>
      </c>
      <c r="P297" s="131">
        <v>90</v>
      </c>
      <c r="Q297" s="140">
        <v>90</v>
      </c>
      <c r="R297" s="133" t="s">
        <v>1362</v>
      </c>
      <c r="S297" s="61" t="s">
        <v>395</v>
      </c>
      <c r="T297" s="61" t="s">
        <v>800</v>
      </c>
      <c r="U297" s="61" t="s">
        <v>695</v>
      </c>
      <c r="V297" s="61" t="s">
        <v>681</v>
      </c>
      <c r="W297" s="61" t="s">
        <v>316</v>
      </c>
      <c r="X297" s="61" t="s">
        <v>696</v>
      </c>
      <c r="Y297" s="157" t="s">
        <v>1363</v>
      </c>
      <c r="Z297" s="61" t="s">
        <v>225</v>
      </c>
      <c r="AA297" s="61" t="s">
        <v>719</v>
      </c>
      <c r="AB297" s="159" t="s">
        <v>19</v>
      </c>
      <c r="AC297" s="135" t="s">
        <v>224</v>
      </c>
      <c r="AD297" s="61" t="s">
        <v>435</v>
      </c>
    </row>
    <row r="298" spans="1:30" ht="100.25" customHeight="1" x14ac:dyDescent="0.2">
      <c r="A298" s="135" t="s">
        <v>26</v>
      </c>
      <c r="B298" s="135" t="s">
        <v>26</v>
      </c>
      <c r="C298" s="135" t="s">
        <v>1364</v>
      </c>
      <c r="D298" s="141">
        <v>191500017114</v>
      </c>
      <c r="E298" s="61" t="s">
        <v>1365</v>
      </c>
      <c r="F298" s="144">
        <v>800</v>
      </c>
      <c r="G298" s="127">
        <f t="shared" si="4"/>
        <v>560</v>
      </c>
      <c r="H298" s="135" t="s">
        <v>283</v>
      </c>
      <c r="I298" s="137">
        <v>47.75</v>
      </c>
      <c r="J298" s="138">
        <v>4.75</v>
      </c>
      <c r="K298" s="138">
        <v>18.25</v>
      </c>
      <c r="L298" s="139">
        <v>72.5</v>
      </c>
      <c r="M298" s="132">
        <v>56</v>
      </c>
      <c r="N298" s="132">
        <v>13</v>
      </c>
      <c r="O298" s="132">
        <v>24.5</v>
      </c>
      <c r="P298" s="131">
        <v>90</v>
      </c>
      <c r="Q298" s="140">
        <v>90</v>
      </c>
      <c r="R298" s="133" t="s">
        <v>1362</v>
      </c>
      <c r="S298" s="61" t="s">
        <v>395</v>
      </c>
      <c r="T298" s="61" t="s">
        <v>800</v>
      </c>
      <c r="U298" s="61" t="s">
        <v>695</v>
      </c>
      <c r="V298" s="61" t="s">
        <v>681</v>
      </c>
      <c r="W298" s="61" t="s">
        <v>316</v>
      </c>
      <c r="X298" s="61" t="s">
        <v>696</v>
      </c>
      <c r="Y298" s="157" t="s">
        <v>1363</v>
      </c>
      <c r="Z298" s="61" t="s">
        <v>225</v>
      </c>
      <c r="AA298" s="61" t="s">
        <v>719</v>
      </c>
      <c r="AB298" s="159" t="s">
        <v>19</v>
      </c>
      <c r="AC298" s="135" t="s">
        <v>224</v>
      </c>
      <c r="AD298" s="61" t="s">
        <v>435</v>
      </c>
    </row>
    <row r="299" spans="1:30" ht="100.25" customHeight="1" x14ac:dyDescent="0.2">
      <c r="A299" s="135" t="s">
        <v>26</v>
      </c>
      <c r="B299" s="135" t="s">
        <v>26</v>
      </c>
      <c r="C299" s="135" t="s">
        <v>1366</v>
      </c>
      <c r="D299" s="141">
        <v>191500017121</v>
      </c>
      <c r="E299" s="61" t="s">
        <v>1367</v>
      </c>
      <c r="F299" s="144">
        <v>800</v>
      </c>
      <c r="G299" s="127">
        <f t="shared" si="4"/>
        <v>560</v>
      </c>
      <c r="H299" s="135" t="s">
        <v>250</v>
      </c>
      <c r="I299" s="137">
        <v>47.75</v>
      </c>
      <c r="J299" s="138">
        <v>4.75</v>
      </c>
      <c r="K299" s="138">
        <v>18.25</v>
      </c>
      <c r="L299" s="139">
        <v>72.5</v>
      </c>
      <c r="M299" s="132">
        <v>56</v>
      </c>
      <c r="N299" s="132">
        <v>13</v>
      </c>
      <c r="O299" s="132">
        <v>24.5</v>
      </c>
      <c r="P299" s="131">
        <v>90</v>
      </c>
      <c r="Q299" s="140">
        <v>90</v>
      </c>
      <c r="R299" s="133" t="s">
        <v>1362</v>
      </c>
      <c r="S299" s="61" t="s">
        <v>395</v>
      </c>
      <c r="T299" s="61" t="s">
        <v>800</v>
      </c>
      <c r="U299" s="61" t="s">
        <v>695</v>
      </c>
      <c r="V299" s="61" t="s">
        <v>681</v>
      </c>
      <c r="W299" s="61" t="s">
        <v>316</v>
      </c>
      <c r="X299" s="61" t="s">
        <v>696</v>
      </c>
      <c r="Y299" s="157" t="s">
        <v>1363</v>
      </c>
      <c r="Z299" s="61" t="s">
        <v>225</v>
      </c>
      <c r="AA299" s="61" t="s">
        <v>719</v>
      </c>
      <c r="AB299" s="159" t="s">
        <v>19</v>
      </c>
      <c r="AC299" s="135" t="s">
        <v>224</v>
      </c>
      <c r="AD299" s="61" t="s">
        <v>435</v>
      </c>
    </row>
    <row r="300" spans="1:30" ht="100.25" customHeight="1" x14ac:dyDescent="0.2">
      <c r="A300" s="135" t="s">
        <v>26</v>
      </c>
      <c r="B300" s="135" t="s">
        <v>26</v>
      </c>
      <c r="C300" s="135" t="s">
        <v>1368</v>
      </c>
      <c r="D300" s="141">
        <v>191500017138</v>
      </c>
      <c r="E300" s="61" t="s">
        <v>1369</v>
      </c>
      <c r="F300" s="144">
        <v>800</v>
      </c>
      <c r="G300" s="127">
        <f t="shared" si="4"/>
        <v>560</v>
      </c>
      <c r="H300" s="135" t="s">
        <v>25</v>
      </c>
      <c r="I300" s="137">
        <v>47.75</v>
      </c>
      <c r="J300" s="138">
        <v>4.75</v>
      </c>
      <c r="K300" s="138">
        <v>18.25</v>
      </c>
      <c r="L300" s="139">
        <v>72.5</v>
      </c>
      <c r="M300" s="132">
        <v>56</v>
      </c>
      <c r="N300" s="132">
        <v>13</v>
      </c>
      <c r="O300" s="132">
        <v>24.5</v>
      </c>
      <c r="P300" s="131">
        <v>90</v>
      </c>
      <c r="Q300" s="140">
        <v>90</v>
      </c>
      <c r="R300" s="133" t="s">
        <v>1362</v>
      </c>
      <c r="S300" s="61" t="s">
        <v>395</v>
      </c>
      <c r="T300" s="61" t="s">
        <v>800</v>
      </c>
      <c r="U300" s="61" t="s">
        <v>695</v>
      </c>
      <c r="V300" s="61" t="s">
        <v>681</v>
      </c>
      <c r="W300" s="61" t="s">
        <v>316</v>
      </c>
      <c r="X300" s="61" t="s">
        <v>696</v>
      </c>
      <c r="Y300" s="157" t="s">
        <v>1363</v>
      </c>
      <c r="Z300" s="61" t="s">
        <v>225</v>
      </c>
      <c r="AA300" s="61" t="s">
        <v>719</v>
      </c>
      <c r="AB300" s="159" t="s">
        <v>19</v>
      </c>
      <c r="AC300" s="135" t="s">
        <v>224</v>
      </c>
      <c r="AD300" s="61" t="s">
        <v>435</v>
      </c>
    </row>
    <row r="301" spans="1:30" ht="100.25" customHeight="1" x14ac:dyDescent="0.2">
      <c r="A301" s="135" t="s">
        <v>26</v>
      </c>
      <c r="B301" s="135" t="s">
        <v>26</v>
      </c>
      <c r="C301" s="135" t="s">
        <v>1370</v>
      </c>
      <c r="D301" s="141">
        <v>191500017145</v>
      </c>
      <c r="E301" s="61" t="s">
        <v>1371</v>
      </c>
      <c r="F301" s="144">
        <v>800</v>
      </c>
      <c r="G301" s="127">
        <f t="shared" si="4"/>
        <v>560</v>
      </c>
      <c r="H301" s="135" t="s">
        <v>261</v>
      </c>
      <c r="I301" s="137">
        <v>47.75</v>
      </c>
      <c r="J301" s="138">
        <v>4.75</v>
      </c>
      <c r="K301" s="138">
        <v>18.25</v>
      </c>
      <c r="L301" s="139">
        <v>72.5</v>
      </c>
      <c r="M301" s="132">
        <v>56</v>
      </c>
      <c r="N301" s="132">
        <v>13</v>
      </c>
      <c r="O301" s="132">
        <v>24.5</v>
      </c>
      <c r="P301" s="131">
        <v>90</v>
      </c>
      <c r="Q301" s="140">
        <v>90</v>
      </c>
      <c r="R301" s="133" t="s">
        <v>1362</v>
      </c>
      <c r="S301" s="61" t="s">
        <v>395</v>
      </c>
      <c r="T301" s="61" t="s">
        <v>800</v>
      </c>
      <c r="U301" s="61" t="s">
        <v>695</v>
      </c>
      <c r="V301" s="61" t="s">
        <v>681</v>
      </c>
      <c r="W301" s="61" t="s">
        <v>316</v>
      </c>
      <c r="X301" s="61" t="s">
        <v>696</v>
      </c>
      <c r="Y301" s="157" t="s">
        <v>1363</v>
      </c>
      <c r="Z301" s="61" t="s">
        <v>225</v>
      </c>
      <c r="AA301" s="61" t="s">
        <v>719</v>
      </c>
      <c r="AB301" s="159" t="s">
        <v>19</v>
      </c>
      <c r="AC301" s="135" t="s">
        <v>224</v>
      </c>
      <c r="AD301" s="61" t="s">
        <v>435</v>
      </c>
    </row>
    <row r="302" spans="1:30" ht="100.25" customHeight="1" x14ac:dyDescent="0.2">
      <c r="A302" s="135" t="s">
        <v>26</v>
      </c>
      <c r="B302" s="135" t="s">
        <v>26</v>
      </c>
      <c r="C302" s="135" t="s">
        <v>1372</v>
      </c>
      <c r="D302" s="141">
        <v>191500017152</v>
      </c>
      <c r="E302" s="61" t="s">
        <v>1373</v>
      </c>
      <c r="F302" s="144">
        <v>800</v>
      </c>
      <c r="G302" s="127">
        <f t="shared" si="4"/>
        <v>560</v>
      </c>
      <c r="H302" s="135" t="s">
        <v>223</v>
      </c>
      <c r="I302" s="137">
        <v>47.75</v>
      </c>
      <c r="J302" s="138">
        <v>4.75</v>
      </c>
      <c r="K302" s="138">
        <v>18.25</v>
      </c>
      <c r="L302" s="139">
        <v>72.5</v>
      </c>
      <c r="M302" s="132">
        <v>56</v>
      </c>
      <c r="N302" s="132">
        <v>13</v>
      </c>
      <c r="O302" s="132">
        <v>24.5</v>
      </c>
      <c r="P302" s="131">
        <v>90</v>
      </c>
      <c r="Q302" s="140">
        <v>90</v>
      </c>
      <c r="R302" s="133" t="s">
        <v>1362</v>
      </c>
      <c r="S302" s="61" t="s">
        <v>395</v>
      </c>
      <c r="T302" s="61" t="s">
        <v>800</v>
      </c>
      <c r="U302" s="61" t="s">
        <v>695</v>
      </c>
      <c r="V302" s="61" t="s">
        <v>681</v>
      </c>
      <c r="W302" s="61" t="s">
        <v>316</v>
      </c>
      <c r="X302" s="61" t="s">
        <v>696</v>
      </c>
      <c r="Y302" s="157" t="s">
        <v>1363</v>
      </c>
      <c r="Z302" s="61" t="s">
        <v>225</v>
      </c>
      <c r="AA302" s="61" t="s">
        <v>719</v>
      </c>
      <c r="AB302" s="159" t="s">
        <v>19</v>
      </c>
      <c r="AC302" s="135" t="s">
        <v>224</v>
      </c>
      <c r="AD302" s="61" t="s">
        <v>435</v>
      </c>
    </row>
    <row r="303" spans="1:30" ht="100.25" customHeight="1" x14ac:dyDescent="0.2">
      <c r="A303" s="135" t="s">
        <v>26</v>
      </c>
      <c r="B303" s="135" t="s">
        <v>26</v>
      </c>
      <c r="C303" s="135" t="s">
        <v>1374</v>
      </c>
      <c r="D303" s="141">
        <v>191500017169</v>
      </c>
      <c r="E303" s="61" t="s">
        <v>1375</v>
      </c>
      <c r="F303" s="144">
        <v>800</v>
      </c>
      <c r="G303" s="127">
        <f t="shared" si="4"/>
        <v>560</v>
      </c>
      <c r="H303" s="135" t="s">
        <v>754</v>
      </c>
      <c r="I303" s="137">
        <v>47.75</v>
      </c>
      <c r="J303" s="138">
        <v>4.75</v>
      </c>
      <c r="K303" s="138">
        <v>18.25</v>
      </c>
      <c r="L303" s="139">
        <v>72.5</v>
      </c>
      <c r="M303" s="132">
        <v>56</v>
      </c>
      <c r="N303" s="132">
        <v>13</v>
      </c>
      <c r="O303" s="132">
        <v>24.5</v>
      </c>
      <c r="P303" s="131">
        <v>90</v>
      </c>
      <c r="Q303" s="140">
        <v>90</v>
      </c>
      <c r="R303" s="133" t="s">
        <v>1362</v>
      </c>
      <c r="S303" s="61" t="s">
        <v>395</v>
      </c>
      <c r="T303" s="61" t="s">
        <v>800</v>
      </c>
      <c r="U303" s="61" t="s">
        <v>695</v>
      </c>
      <c r="V303" s="61" t="s">
        <v>681</v>
      </c>
      <c r="W303" s="61" t="s">
        <v>316</v>
      </c>
      <c r="X303" s="61" t="s">
        <v>696</v>
      </c>
      <c r="Y303" s="157" t="s">
        <v>1363</v>
      </c>
      <c r="Z303" s="61" t="s">
        <v>225</v>
      </c>
      <c r="AA303" s="61" t="s">
        <v>719</v>
      </c>
      <c r="AB303" s="159" t="s">
        <v>19</v>
      </c>
      <c r="AC303" s="135" t="s">
        <v>224</v>
      </c>
      <c r="AD303" s="61" t="s">
        <v>435</v>
      </c>
    </row>
    <row r="304" spans="1:30" ht="100.25" customHeight="1" x14ac:dyDescent="0.2">
      <c r="A304" s="135" t="s">
        <v>26</v>
      </c>
      <c r="B304" s="135" t="s">
        <v>26</v>
      </c>
      <c r="C304" s="135" t="s">
        <v>1376</v>
      </c>
      <c r="D304" s="141">
        <v>191500017176</v>
      </c>
      <c r="E304" s="61" t="s">
        <v>1377</v>
      </c>
      <c r="F304" s="144">
        <v>704</v>
      </c>
      <c r="G304" s="127">
        <f t="shared" si="4"/>
        <v>492.79999999999995</v>
      </c>
      <c r="H304" s="135" t="s">
        <v>222</v>
      </c>
      <c r="I304" s="137">
        <v>47.75</v>
      </c>
      <c r="J304" s="138">
        <v>4.75</v>
      </c>
      <c r="K304" s="138">
        <v>18.25</v>
      </c>
      <c r="L304" s="139">
        <v>72.5</v>
      </c>
      <c r="M304" s="132">
        <v>56</v>
      </c>
      <c r="N304" s="132">
        <v>13</v>
      </c>
      <c r="O304" s="132">
        <v>24.5</v>
      </c>
      <c r="P304" s="131">
        <v>90</v>
      </c>
      <c r="Q304" s="140">
        <v>90</v>
      </c>
      <c r="R304" s="133" t="s">
        <v>1362</v>
      </c>
      <c r="S304" s="61" t="s">
        <v>395</v>
      </c>
      <c r="T304" s="61" t="s">
        <v>800</v>
      </c>
      <c r="U304" s="61" t="s">
        <v>695</v>
      </c>
      <c r="V304" s="61" t="s">
        <v>681</v>
      </c>
      <c r="W304" s="61" t="s">
        <v>316</v>
      </c>
      <c r="X304" s="61" t="s">
        <v>696</v>
      </c>
      <c r="Y304" s="157" t="s">
        <v>1363</v>
      </c>
      <c r="Z304" s="61" t="s">
        <v>225</v>
      </c>
      <c r="AA304" s="61" t="s">
        <v>719</v>
      </c>
      <c r="AB304" s="159" t="s">
        <v>19</v>
      </c>
      <c r="AC304" s="135" t="s">
        <v>224</v>
      </c>
      <c r="AD304" s="61" t="s">
        <v>435</v>
      </c>
    </row>
    <row r="305" spans="1:30" ht="100.25" customHeight="1" x14ac:dyDescent="0.2">
      <c r="A305" s="135" t="s">
        <v>26</v>
      </c>
      <c r="B305" s="135" t="s">
        <v>26</v>
      </c>
      <c r="C305" s="135" t="s">
        <v>1378</v>
      </c>
      <c r="D305" s="141">
        <v>191500017183</v>
      </c>
      <c r="E305" s="61" t="s">
        <v>1379</v>
      </c>
      <c r="F305" s="144">
        <v>800</v>
      </c>
      <c r="G305" s="127">
        <f t="shared" si="4"/>
        <v>560</v>
      </c>
      <c r="H305" s="135" t="s">
        <v>759</v>
      </c>
      <c r="I305" s="137">
        <v>47.75</v>
      </c>
      <c r="J305" s="138">
        <v>4.75</v>
      </c>
      <c r="K305" s="138">
        <v>18.25</v>
      </c>
      <c r="L305" s="139">
        <v>72.5</v>
      </c>
      <c r="M305" s="132">
        <v>56</v>
      </c>
      <c r="N305" s="132">
        <v>13</v>
      </c>
      <c r="O305" s="132">
        <v>24.5</v>
      </c>
      <c r="P305" s="131">
        <v>90</v>
      </c>
      <c r="Q305" s="140">
        <v>90</v>
      </c>
      <c r="R305" s="133" t="s">
        <v>1362</v>
      </c>
      <c r="S305" s="61" t="s">
        <v>395</v>
      </c>
      <c r="T305" s="61" t="s">
        <v>800</v>
      </c>
      <c r="U305" s="61" t="s">
        <v>695</v>
      </c>
      <c r="V305" s="61" t="s">
        <v>681</v>
      </c>
      <c r="W305" s="61" t="s">
        <v>316</v>
      </c>
      <c r="X305" s="61" t="s">
        <v>696</v>
      </c>
      <c r="Y305" s="157" t="s">
        <v>1363</v>
      </c>
      <c r="Z305" s="61" t="s">
        <v>225</v>
      </c>
      <c r="AA305" s="61" t="s">
        <v>719</v>
      </c>
      <c r="AB305" s="159" t="s">
        <v>19</v>
      </c>
      <c r="AC305" s="135" t="s">
        <v>224</v>
      </c>
      <c r="AD305" s="61" t="s">
        <v>435</v>
      </c>
    </row>
    <row r="306" spans="1:30" ht="100.25" customHeight="1" x14ac:dyDescent="0.2">
      <c r="A306" s="135" t="s">
        <v>26</v>
      </c>
      <c r="B306" s="135" t="s">
        <v>26</v>
      </c>
      <c r="C306" s="135" t="s">
        <v>1380</v>
      </c>
      <c r="D306" s="141">
        <v>191500017190</v>
      </c>
      <c r="E306" s="61" t="s">
        <v>1381</v>
      </c>
      <c r="F306" s="144">
        <v>800</v>
      </c>
      <c r="G306" s="127">
        <f t="shared" si="4"/>
        <v>560</v>
      </c>
      <c r="H306" s="135" t="s">
        <v>762</v>
      </c>
      <c r="I306" s="137">
        <v>47.75</v>
      </c>
      <c r="J306" s="138">
        <v>4.75</v>
      </c>
      <c r="K306" s="138">
        <v>18.25</v>
      </c>
      <c r="L306" s="139">
        <v>72.5</v>
      </c>
      <c r="M306" s="132">
        <v>56</v>
      </c>
      <c r="N306" s="132">
        <v>13</v>
      </c>
      <c r="O306" s="132">
        <v>24.5</v>
      </c>
      <c r="P306" s="131">
        <v>90</v>
      </c>
      <c r="Q306" s="140">
        <v>90</v>
      </c>
      <c r="R306" s="133" t="s">
        <v>1362</v>
      </c>
      <c r="S306" s="61" t="s">
        <v>395</v>
      </c>
      <c r="T306" s="61" t="s">
        <v>800</v>
      </c>
      <c r="U306" s="61" t="s">
        <v>695</v>
      </c>
      <c r="V306" s="61" t="s">
        <v>681</v>
      </c>
      <c r="W306" s="61" t="s">
        <v>316</v>
      </c>
      <c r="X306" s="61" t="s">
        <v>696</v>
      </c>
      <c r="Y306" s="157" t="s">
        <v>1363</v>
      </c>
      <c r="Z306" s="61" t="s">
        <v>225</v>
      </c>
      <c r="AA306" s="61" t="s">
        <v>719</v>
      </c>
      <c r="AB306" s="159" t="s">
        <v>19</v>
      </c>
      <c r="AC306" s="135" t="s">
        <v>224</v>
      </c>
      <c r="AD306" s="61" t="s">
        <v>435</v>
      </c>
    </row>
    <row r="307" spans="1:30" ht="100.25" customHeight="1" x14ac:dyDescent="0.2">
      <c r="A307" s="135" t="s">
        <v>26</v>
      </c>
      <c r="B307" s="135" t="s">
        <v>26</v>
      </c>
      <c r="C307" s="135" t="s">
        <v>1382</v>
      </c>
      <c r="D307" s="141">
        <v>191500017206</v>
      </c>
      <c r="E307" s="61" t="s">
        <v>1383</v>
      </c>
      <c r="F307" s="144">
        <v>640</v>
      </c>
      <c r="G307" s="127">
        <f t="shared" si="4"/>
        <v>448</v>
      </c>
      <c r="H307" s="135" t="s">
        <v>24</v>
      </c>
      <c r="I307" s="137">
        <v>47.75</v>
      </c>
      <c r="J307" s="138">
        <v>4.75</v>
      </c>
      <c r="K307" s="138">
        <v>18.25</v>
      </c>
      <c r="L307" s="139">
        <v>72.5</v>
      </c>
      <c r="M307" s="132">
        <v>53</v>
      </c>
      <c r="N307" s="132">
        <v>11</v>
      </c>
      <c r="O307" s="132">
        <v>25</v>
      </c>
      <c r="P307" s="131">
        <v>74.5</v>
      </c>
      <c r="Q307" s="140">
        <v>90</v>
      </c>
      <c r="R307" s="133" t="s">
        <v>1384</v>
      </c>
      <c r="S307" s="61" t="s">
        <v>395</v>
      </c>
      <c r="T307" s="61" t="s">
        <v>800</v>
      </c>
      <c r="U307" s="61" t="s">
        <v>695</v>
      </c>
      <c r="V307" s="61" t="s">
        <v>681</v>
      </c>
      <c r="W307" s="61" t="s">
        <v>316</v>
      </c>
      <c r="X307" s="61" t="s">
        <v>696</v>
      </c>
      <c r="Y307" s="157" t="s">
        <v>1385</v>
      </c>
      <c r="Z307" s="61" t="s">
        <v>225</v>
      </c>
      <c r="AA307" s="61" t="s">
        <v>719</v>
      </c>
      <c r="AB307" s="159" t="s">
        <v>19</v>
      </c>
      <c r="AC307" s="135" t="s">
        <v>224</v>
      </c>
      <c r="AD307" s="61" t="s">
        <v>435</v>
      </c>
    </row>
    <row r="308" spans="1:30" ht="100.25" customHeight="1" x14ac:dyDescent="0.2">
      <c r="A308" s="135" t="s">
        <v>26</v>
      </c>
      <c r="B308" s="135" t="s">
        <v>26</v>
      </c>
      <c r="C308" s="135" t="s">
        <v>1386</v>
      </c>
      <c r="D308" s="141">
        <v>191500017305</v>
      </c>
      <c r="E308" s="61" t="s">
        <v>1387</v>
      </c>
      <c r="F308" s="144">
        <v>640</v>
      </c>
      <c r="G308" s="127">
        <f t="shared" si="4"/>
        <v>448</v>
      </c>
      <c r="H308" s="135" t="s">
        <v>24</v>
      </c>
      <c r="I308" s="137">
        <v>47.75</v>
      </c>
      <c r="J308" s="138">
        <v>4.75</v>
      </c>
      <c r="K308" s="138">
        <v>18.25</v>
      </c>
      <c r="L308" s="139">
        <v>72.5</v>
      </c>
      <c r="M308" s="132">
        <v>53</v>
      </c>
      <c r="N308" s="132">
        <v>11</v>
      </c>
      <c r="O308" s="132">
        <v>25</v>
      </c>
      <c r="P308" s="131">
        <v>74.5</v>
      </c>
      <c r="Q308" s="140">
        <v>90</v>
      </c>
      <c r="R308" s="133" t="s">
        <v>1388</v>
      </c>
      <c r="S308" s="61" t="s">
        <v>395</v>
      </c>
      <c r="T308" s="61" t="s">
        <v>800</v>
      </c>
      <c r="U308" s="61" t="s">
        <v>695</v>
      </c>
      <c r="V308" s="61" t="s">
        <v>681</v>
      </c>
      <c r="W308" s="61" t="s">
        <v>316</v>
      </c>
      <c r="X308" s="61" t="s">
        <v>696</v>
      </c>
      <c r="Y308" s="157" t="s">
        <v>1389</v>
      </c>
      <c r="Z308" s="61" t="s">
        <v>225</v>
      </c>
      <c r="AA308" s="61" t="s">
        <v>719</v>
      </c>
      <c r="AB308" s="159" t="s">
        <v>19</v>
      </c>
      <c r="AC308" s="135" t="s">
        <v>224</v>
      </c>
      <c r="AD308" s="61" t="s">
        <v>435</v>
      </c>
    </row>
    <row r="309" spans="1:30" ht="100.25" customHeight="1" x14ac:dyDescent="0.2">
      <c r="A309" s="135" t="s">
        <v>26</v>
      </c>
      <c r="B309" s="135" t="s">
        <v>26</v>
      </c>
      <c r="C309" s="135" t="s">
        <v>1390</v>
      </c>
      <c r="D309" s="141">
        <v>191500017213</v>
      </c>
      <c r="E309" s="61" t="s">
        <v>1391</v>
      </c>
      <c r="F309" s="144">
        <v>800</v>
      </c>
      <c r="G309" s="127">
        <f t="shared" si="4"/>
        <v>560</v>
      </c>
      <c r="H309" s="135" t="s">
        <v>283</v>
      </c>
      <c r="I309" s="137">
        <v>47.75</v>
      </c>
      <c r="J309" s="138">
        <v>4.75</v>
      </c>
      <c r="K309" s="138">
        <v>18.25</v>
      </c>
      <c r="L309" s="139">
        <v>72.5</v>
      </c>
      <c r="M309" s="132">
        <v>53</v>
      </c>
      <c r="N309" s="132">
        <v>11</v>
      </c>
      <c r="O309" s="132">
        <v>25</v>
      </c>
      <c r="P309" s="131">
        <v>74.5</v>
      </c>
      <c r="Q309" s="140">
        <v>90</v>
      </c>
      <c r="R309" s="133" t="s">
        <v>1384</v>
      </c>
      <c r="S309" s="61" t="s">
        <v>395</v>
      </c>
      <c r="T309" s="61" t="s">
        <v>800</v>
      </c>
      <c r="U309" s="61" t="s">
        <v>695</v>
      </c>
      <c r="V309" s="61" t="s">
        <v>681</v>
      </c>
      <c r="W309" s="61" t="s">
        <v>316</v>
      </c>
      <c r="X309" s="61" t="s">
        <v>696</v>
      </c>
      <c r="Y309" s="157" t="s">
        <v>1385</v>
      </c>
      <c r="Z309" s="61" t="s">
        <v>225</v>
      </c>
      <c r="AA309" s="61" t="s">
        <v>719</v>
      </c>
      <c r="AB309" s="159" t="s">
        <v>19</v>
      </c>
      <c r="AC309" s="135" t="s">
        <v>224</v>
      </c>
      <c r="AD309" s="61" t="s">
        <v>435</v>
      </c>
    </row>
    <row r="310" spans="1:30" ht="100.25" customHeight="1" x14ac:dyDescent="0.2">
      <c r="A310" s="135" t="s">
        <v>26</v>
      </c>
      <c r="B310" s="135" t="s">
        <v>26</v>
      </c>
      <c r="C310" s="135" t="s">
        <v>1392</v>
      </c>
      <c r="D310" s="141">
        <v>191500017312</v>
      </c>
      <c r="E310" s="61" t="s">
        <v>1393</v>
      </c>
      <c r="F310" s="144">
        <v>800</v>
      </c>
      <c r="G310" s="127">
        <f t="shared" si="4"/>
        <v>560</v>
      </c>
      <c r="H310" s="135" t="s">
        <v>283</v>
      </c>
      <c r="I310" s="137">
        <v>47.75</v>
      </c>
      <c r="J310" s="138">
        <v>4.75</v>
      </c>
      <c r="K310" s="138">
        <v>18.25</v>
      </c>
      <c r="L310" s="139">
        <v>72.5</v>
      </c>
      <c r="M310" s="132">
        <v>53</v>
      </c>
      <c r="N310" s="132">
        <v>11</v>
      </c>
      <c r="O310" s="132">
        <v>25</v>
      </c>
      <c r="P310" s="131">
        <v>74.5</v>
      </c>
      <c r="Q310" s="140">
        <v>90</v>
      </c>
      <c r="R310" s="133" t="s">
        <v>1388</v>
      </c>
      <c r="S310" s="61" t="s">
        <v>395</v>
      </c>
      <c r="T310" s="61" t="s">
        <v>800</v>
      </c>
      <c r="U310" s="61" t="s">
        <v>695</v>
      </c>
      <c r="V310" s="61" t="s">
        <v>681</v>
      </c>
      <c r="W310" s="61" t="s">
        <v>316</v>
      </c>
      <c r="X310" s="61" t="s">
        <v>696</v>
      </c>
      <c r="Y310" s="157" t="s">
        <v>1389</v>
      </c>
      <c r="Z310" s="61" t="s">
        <v>225</v>
      </c>
      <c r="AA310" s="61" t="s">
        <v>719</v>
      </c>
      <c r="AB310" s="159" t="s">
        <v>19</v>
      </c>
      <c r="AC310" s="135" t="s">
        <v>224</v>
      </c>
      <c r="AD310" s="61" t="s">
        <v>435</v>
      </c>
    </row>
    <row r="311" spans="1:30" ht="100.25" customHeight="1" x14ac:dyDescent="0.2">
      <c r="A311" s="135" t="s">
        <v>26</v>
      </c>
      <c r="B311" s="135" t="s">
        <v>26</v>
      </c>
      <c r="C311" s="135" t="s">
        <v>1394</v>
      </c>
      <c r="D311" s="141">
        <v>191500017220</v>
      </c>
      <c r="E311" s="61" t="s">
        <v>1395</v>
      </c>
      <c r="F311" s="144">
        <v>800</v>
      </c>
      <c r="G311" s="127">
        <f t="shared" si="4"/>
        <v>560</v>
      </c>
      <c r="H311" s="135" t="s">
        <v>250</v>
      </c>
      <c r="I311" s="137">
        <v>47.75</v>
      </c>
      <c r="J311" s="138">
        <v>4.75</v>
      </c>
      <c r="K311" s="138">
        <v>18.25</v>
      </c>
      <c r="L311" s="139">
        <v>72.5</v>
      </c>
      <c r="M311" s="132">
        <v>53</v>
      </c>
      <c r="N311" s="132">
        <v>11</v>
      </c>
      <c r="O311" s="132">
        <v>25</v>
      </c>
      <c r="P311" s="131">
        <v>74.5</v>
      </c>
      <c r="Q311" s="140">
        <v>90</v>
      </c>
      <c r="R311" s="133" t="s">
        <v>1384</v>
      </c>
      <c r="S311" s="61" t="s">
        <v>395</v>
      </c>
      <c r="T311" s="61" t="s">
        <v>800</v>
      </c>
      <c r="U311" s="61" t="s">
        <v>695</v>
      </c>
      <c r="V311" s="61" t="s">
        <v>681</v>
      </c>
      <c r="W311" s="61" t="s">
        <v>316</v>
      </c>
      <c r="X311" s="61" t="s">
        <v>696</v>
      </c>
      <c r="Y311" s="157" t="s">
        <v>1385</v>
      </c>
      <c r="Z311" s="61" t="s">
        <v>225</v>
      </c>
      <c r="AA311" s="61" t="s">
        <v>719</v>
      </c>
      <c r="AB311" s="159" t="s">
        <v>19</v>
      </c>
      <c r="AC311" s="135" t="s">
        <v>224</v>
      </c>
      <c r="AD311" s="61" t="s">
        <v>435</v>
      </c>
    </row>
    <row r="312" spans="1:30" ht="100.25" customHeight="1" x14ac:dyDescent="0.2">
      <c r="A312" s="135" t="s">
        <v>26</v>
      </c>
      <c r="B312" s="135" t="s">
        <v>26</v>
      </c>
      <c r="C312" s="135" t="s">
        <v>1396</v>
      </c>
      <c r="D312" s="141">
        <v>191500017329</v>
      </c>
      <c r="E312" s="61" t="s">
        <v>1397</v>
      </c>
      <c r="F312" s="144">
        <v>800</v>
      </c>
      <c r="G312" s="127">
        <f t="shared" si="4"/>
        <v>560</v>
      </c>
      <c r="H312" s="135" t="s">
        <v>250</v>
      </c>
      <c r="I312" s="137">
        <v>47.75</v>
      </c>
      <c r="J312" s="138">
        <v>4.75</v>
      </c>
      <c r="K312" s="138">
        <v>18.25</v>
      </c>
      <c r="L312" s="139">
        <v>72.5</v>
      </c>
      <c r="M312" s="132">
        <v>53</v>
      </c>
      <c r="N312" s="132">
        <v>11</v>
      </c>
      <c r="O312" s="132">
        <v>25</v>
      </c>
      <c r="P312" s="131">
        <v>74.5</v>
      </c>
      <c r="Q312" s="140">
        <v>90</v>
      </c>
      <c r="R312" s="133" t="s">
        <v>1388</v>
      </c>
      <c r="S312" s="61" t="s">
        <v>395</v>
      </c>
      <c r="T312" s="61" t="s">
        <v>800</v>
      </c>
      <c r="U312" s="61" t="s">
        <v>695</v>
      </c>
      <c r="V312" s="61" t="s">
        <v>681</v>
      </c>
      <c r="W312" s="61" t="s">
        <v>316</v>
      </c>
      <c r="X312" s="61" t="s">
        <v>696</v>
      </c>
      <c r="Y312" s="157" t="s">
        <v>1389</v>
      </c>
      <c r="Z312" s="61" t="s">
        <v>225</v>
      </c>
      <c r="AA312" s="61" t="s">
        <v>719</v>
      </c>
      <c r="AB312" s="159" t="s">
        <v>19</v>
      </c>
      <c r="AC312" s="135" t="s">
        <v>224</v>
      </c>
      <c r="AD312" s="61" t="s">
        <v>435</v>
      </c>
    </row>
    <row r="313" spans="1:30" ht="100.25" customHeight="1" x14ac:dyDescent="0.2">
      <c r="A313" s="135" t="s">
        <v>26</v>
      </c>
      <c r="B313" s="135" t="s">
        <v>26</v>
      </c>
      <c r="C313" s="135" t="s">
        <v>1398</v>
      </c>
      <c r="D313" s="141">
        <v>191500017237</v>
      </c>
      <c r="E313" s="61" t="s">
        <v>1399</v>
      </c>
      <c r="F313" s="144">
        <v>800</v>
      </c>
      <c r="G313" s="127">
        <f t="shared" si="4"/>
        <v>560</v>
      </c>
      <c r="H313" s="135" t="s">
        <v>25</v>
      </c>
      <c r="I313" s="137">
        <v>47.75</v>
      </c>
      <c r="J313" s="138">
        <v>4.75</v>
      </c>
      <c r="K313" s="138">
        <v>18.25</v>
      </c>
      <c r="L313" s="139">
        <v>72.5</v>
      </c>
      <c r="M313" s="132">
        <v>53</v>
      </c>
      <c r="N313" s="132">
        <v>11</v>
      </c>
      <c r="O313" s="132">
        <v>25</v>
      </c>
      <c r="P313" s="131">
        <v>74.5</v>
      </c>
      <c r="Q313" s="140">
        <v>90</v>
      </c>
      <c r="R313" s="133" t="s">
        <v>1384</v>
      </c>
      <c r="S313" s="61" t="s">
        <v>395</v>
      </c>
      <c r="T313" s="61" t="s">
        <v>800</v>
      </c>
      <c r="U313" s="61" t="s">
        <v>695</v>
      </c>
      <c r="V313" s="61" t="s">
        <v>681</v>
      </c>
      <c r="W313" s="61" t="s">
        <v>316</v>
      </c>
      <c r="X313" s="61" t="s">
        <v>696</v>
      </c>
      <c r="Y313" s="157" t="s">
        <v>1385</v>
      </c>
      <c r="Z313" s="61" t="s">
        <v>225</v>
      </c>
      <c r="AA313" s="61" t="s">
        <v>719</v>
      </c>
      <c r="AB313" s="159" t="s">
        <v>19</v>
      </c>
      <c r="AC313" s="135" t="s">
        <v>224</v>
      </c>
      <c r="AD313" s="61" t="s">
        <v>435</v>
      </c>
    </row>
    <row r="314" spans="1:30" ht="100.25" customHeight="1" x14ac:dyDescent="0.2">
      <c r="A314" s="135" t="s">
        <v>26</v>
      </c>
      <c r="B314" s="135" t="s">
        <v>26</v>
      </c>
      <c r="C314" s="135" t="s">
        <v>1400</v>
      </c>
      <c r="D314" s="141">
        <v>191500017336</v>
      </c>
      <c r="E314" s="61" t="s">
        <v>1401</v>
      </c>
      <c r="F314" s="144">
        <v>800</v>
      </c>
      <c r="G314" s="127">
        <f t="shared" si="4"/>
        <v>560</v>
      </c>
      <c r="H314" s="135" t="s">
        <v>25</v>
      </c>
      <c r="I314" s="137">
        <v>47.75</v>
      </c>
      <c r="J314" s="138">
        <v>4.75</v>
      </c>
      <c r="K314" s="138">
        <v>18.25</v>
      </c>
      <c r="L314" s="139">
        <v>72.5</v>
      </c>
      <c r="M314" s="132">
        <v>53</v>
      </c>
      <c r="N314" s="132">
        <v>11</v>
      </c>
      <c r="O314" s="132">
        <v>25</v>
      </c>
      <c r="P314" s="131">
        <v>74.5</v>
      </c>
      <c r="Q314" s="140">
        <v>90</v>
      </c>
      <c r="R314" s="133" t="s">
        <v>1388</v>
      </c>
      <c r="S314" s="61" t="s">
        <v>395</v>
      </c>
      <c r="T314" s="61" t="s">
        <v>800</v>
      </c>
      <c r="U314" s="61" t="s">
        <v>695</v>
      </c>
      <c r="V314" s="61" t="s">
        <v>681</v>
      </c>
      <c r="W314" s="61" t="s">
        <v>316</v>
      </c>
      <c r="X314" s="61" t="s">
        <v>696</v>
      </c>
      <c r="Y314" s="157" t="s">
        <v>1389</v>
      </c>
      <c r="Z314" s="61" t="s">
        <v>225</v>
      </c>
      <c r="AA314" s="61" t="s">
        <v>719</v>
      </c>
      <c r="AB314" s="159" t="s">
        <v>19</v>
      </c>
      <c r="AC314" s="135" t="s">
        <v>224</v>
      </c>
      <c r="AD314" s="61" t="s">
        <v>435</v>
      </c>
    </row>
    <row r="315" spans="1:30" ht="100.25" customHeight="1" x14ac:dyDescent="0.2">
      <c r="A315" s="135" t="s">
        <v>26</v>
      </c>
      <c r="B315" s="135" t="s">
        <v>26</v>
      </c>
      <c r="C315" s="135" t="s">
        <v>1402</v>
      </c>
      <c r="D315" s="141">
        <v>191500017244</v>
      </c>
      <c r="E315" s="61" t="s">
        <v>1403</v>
      </c>
      <c r="F315" s="144">
        <v>800</v>
      </c>
      <c r="G315" s="127">
        <f t="shared" si="4"/>
        <v>560</v>
      </c>
      <c r="H315" s="135" t="s">
        <v>261</v>
      </c>
      <c r="I315" s="137">
        <v>47.75</v>
      </c>
      <c r="J315" s="138">
        <v>4.75</v>
      </c>
      <c r="K315" s="138">
        <v>18.25</v>
      </c>
      <c r="L315" s="139">
        <v>72.5</v>
      </c>
      <c r="M315" s="132">
        <v>53</v>
      </c>
      <c r="N315" s="132">
        <v>11</v>
      </c>
      <c r="O315" s="132">
        <v>25</v>
      </c>
      <c r="P315" s="131">
        <v>74.5</v>
      </c>
      <c r="Q315" s="140">
        <v>90</v>
      </c>
      <c r="R315" s="133" t="s">
        <v>1384</v>
      </c>
      <c r="S315" s="61" t="s">
        <v>395</v>
      </c>
      <c r="T315" s="61" t="s">
        <v>800</v>
      </c>
      <c r="U315" s="61" t="s">
        <v>695</v>
      </c>
      <c r="V315" s="61" t="s">
        <v>681</v>
      </c>
      <c r="W315" s="61" t="s">
        <v>316</v>
      </c>
      <c r="X315" s="61" t="s">
        <v>696</v>
      </c>
      <c r="Y315" s="157" t="s">
        <v>1385</v>
      </c>
      <c r="Z315" s="61" t="s">
        <v>225</v>
      </c>
      <c r="AA315" s="61" t="s">
        <v>719</v>
      </c>
      <c r="AB315" s="159" t="s">
        <v>19</v>
      </c>
      <c r="AC315" s="135" t="s">
        <v>224</v>
      </c>
      <c r="AD315" s="61" t="s">
        <v>435</v>
      </c>
    </row>
    <row r="316" spans="1:30" ht="100.25" customHeight="1" x14ac:dyDescent="0.2">
      <c r="A316" s="135" t="s">
        <v>26</v>
      </c>
      <c r="B316" s="135" t="s">
        <v>26</v>
      </c>
      <c r="C316" s="135" t="s">
        <v>1404</v>
      </c>
      <c r="D316" s="141">
        <v>191500017343</v>
      </c>
      <c r="E316" s="61" t="s">
        <v>1405</v>
      </c>
      <c r="F316" s="144">
        <v>800</v>
      </c>
      <c r="G316" s="127">
        <f t="shared" si="4"/>
        <v>560</v>
      </c>
      <c r="H316" s="135" t="s">
        <v>261</v>
      </c>
      <c r="I316" s="137">
        <v>47.75</v>
      </c>
      <c r="J316" s="138">
        <v>4.75</v>
      </c>
      <c r="K316" s="138">
        <v>18.25</v>
      </c>
      <c r="L316" s="139">
        <v>72.5</v>
      </c>
      <c r="M316" s="132">
        <v>53</v>
      </c>
      <c r="N316" s="132">
        <v>11</v>
      </c>
      <c r="O316" s="132">
        <v>25</v>
      </c>
      <c r="P316" s="131">
        <v>74.5</v>
      </c>
      <c r="Q316" s="140">
        <v>90</v>
      </c>
      <c r="R316" s="133" t="s">
        <v>1388</v>
      </c>
      <c r="S316" s="61" t="s">
        <v>395</v>
      </c>
      <c r="T316" s="61" t="s">
        <v>800</v>
      </c>
      <c r="U316" s="61" t="s">
        <v>695</v>
      </c>
      <c r="V316" s="61" t="s">
        <v>681</v>
      </c>
      <c r="W316" s="61" t="s">
        <v>316</v>
      </c>
      <c r="X316" s="61" t="s">
        <v>696</v>
      </c>
      <c r="Y316" s="157" t="s">
        <v>1389</v>
      </c>
      <c r="Z316" s="61" t="s">
        <v>225</v>
      </c>
      <c r="AA316" s="61" t="s">
        <v>719</v>
      </c>
      <c r="AB316" s="159" t="s">
        <v>19</v>
      </c>
      <c r="AC316" s="135" t="s">
        <v>224</v>
      </c>
      <c r="AD316" s="61" t="s">
        <v>435</v>
      </c>
    </row>
    <row r="317" spans="1:30" ht="100.25" customHeight="1" x14ac:dyDescent="0.2">
      <c r="A317" s="135" t="s">
        <v>26</v>
      </c>
      <c r="B317" s="135" t="s">
        <v>26</v>
      </c>
      <c r="C317" s="135" t="s">
        <v>1406</v>
      </c>
      <c r="D317" s="141">
        <v>191500017251</v>
      </c>
      <c r="E317" s="61" t="s">
        <v>1407</v>
      </c>
      <c r="F317" s="144">
        <v>800</v>
      </c>
      <c r="G317" s="127">
        <f t="shared" si="4"/>
        <v>560</v>
      </c>
      <c r="H317" s="135" t="s">
        <v>223</v>
      </c>
      <c r="I317" s="137">
        <v>47.75</v>
      </c>
      <c r="J317" s="138">
        <v>4.75</v>
      </c>
      <c r="K317" s="138">
        <v>18.25</v>
      </c>
      <c r="L317" s="139">
        <v>72.5</v>
      </c>
      <c r="M317" s="132">
        <v>53</v>
      </c>
      <c r="N317" s="132">
        <v>11</v>
      </c>
      <c r="O317" s="132">
        <v>25</v>
      </c>
      <c r="P317" s="131">
        <v>74.5</v>
      </c>
      <c r="Q317" s="140">
        <v>90</v>
      </c>
      <c r="R317" s="133" t="s">
        <v>1384</v>
      </c>
      <c r="S317" s="61" t="s">
        <v>395</v>
      </c>
      <c r="T317" s="61" t="s">
        <v>800</v>
      </c>
      <c r="U317" s="61" t="s">
        <v>695</v>
      </c>
      <c r="V317" s="61" t="s">
        <v>681</v>
      </c>
      <c r="W317" s="61" t="s">
        <v>316</v>
      </c>
      <c r="X317" s="61" t="s">
        <v>696</v>
      </c>
      <c r="Y317" s="157" t="s">
        <v>1385</v>
      </c>
      <c r="Z317" s="61" t="s">
        <v>225</v>
      </c>
      <c r="AA317" s="61" t="s">
        <v>719</v>
      </c>
      <c r="AB317" s="159" t="s">
        <v>19</v>
      </c>
      <c r="AC317" s="135" t="s">
        <v>224</v>
      </c>
      <c r="AD317" s="61" t="s">
        <v>435</v>
      </c>
    </row>
    <row r="318" spans="1:30" ht="100.25" customHeight="1" x14ac:dyDescent="0.2">
      <c r="A318" s="135" t="s">
        <v>26</v>
      </c>
      <c r="B318" s="135" t="s">
        <v>26</v>
      </c>
      <c r="C318" s="135" t="s">
        <v>1408</v>
      </c>
      <c r="D318" s="141">
        <v>191500017350</v>
      </c>
      <c r="E318" s="61" t="s">
        <v>1409</v>
      </c>
      <c r="F318" s="144">
        <v>800</v>
      </c>
      <c r="G318" s="127">
        <f t="shared" si="4"/>
        <v>560</v>
      </c>
      <c r="H318" s="135" t="s">
        <v>223</v>
      </c>
      <c r="I318" s="137">
        <v>47.75</v>
      </c>
      <c r="J318" s="138">
        <v>4.75</v>
      </c>
      <c r="K318" s="138">
        <v>18.25</v>
      </c>
      <c r="L318" s="139">
        <v>72.5</v>
      </c>
      <c r="M318" s="132">
        <v>53</v>
      </c>
      <c r="N318" s="132">
        <v>11</v>
      </c>
      <c r="O318" s="132">
        <v>25</v>
      </c>
      <c r="P318" s="131">
        <v>74.5</v>
      </c>
      <c r="Q318" s="140">
        <v>90</v>
      </c>
      <c r="R318" s="133" t="s">
        <v>1388</v>
      </c>
      <c r="S318" s="61" t="s">
        <v>395</v>
      </c>
      <c r="T318" s="61" t="s">
        <v>800</v>
      </c>
      <c r="U318" s="61" t="s">
        <v>695</v>
      </c>
      <c r="V318" s="61" t="s">
        <v>681</v>
      </c>
      <c r="W318" s="61" t="s">
        <v>316</v>
      </c>
      <c r="X318" s="61" t="s">
        <v>696</v>
      </c>
      <c r="Y318" s="157" t="s">
        <v>1389</v>
      </c>
      <c r="Z318" s="61" t="s">
        <v>225</v>
      </c>
      <c r="AA318" s="61" t="s">
        <v>719</v>
      </c>
      <c r="AB318" s="159" t="s">
        <v>19</v>
      </c>
      <c r="AC318" s="135" t="s">
        <v>224</v>
      </c>
      <c r="AD318" s="61" t="s">
        <v>435</v>
      </c>
    </row>
    <row r="319" spans="1:30" ht="100.25" customHeight="1" x14ac:dyDescent="0.2">
      <c r="A319" s="135" t="s">
        <v>26</v>
      </c>
      <c r="B319" s="135" t="s">
        <v>26</v>
      </c>
      <c r="C319" s="135" t="s">
        <v>1410</v>
      </c>
      <c r="D319" s="141">
        <v>191500017268</v>
      </c>
      <c r="E319" s="61" t="s">
        <v>1411</v>
      </c>
      <c r="F319" s="144">
        <v>800</v>
      </c>
      <c r="G319" s="127">
        <f t="shared" si="4"/>
        <v>560</v>
      </c>
      <c r="H319" s="135" t="s">
        <v>754</v>
      </c>
      <c r="I319" s="137">
        <v>47.75</v>
      </c>
      <c r="J319" s="138">
        <v>4.75</v>
      </c>
      <c r="K319" s="138">
        <v>18.25</v>
      </c>
      <c r="L319" s="139">
        <v>72.5</v>
      </c>
      <c r="M319" s="132">
        <v>53</v>
      </c>
      <c r="N319" s="132">
        <v>11</v>
      </c>
      <c r="O319" s="132">
        <v>25</v>
      </c>
      <c r="P319" s="131">
        <v>74.5</v>
      </c>
      <c r="Q319" s="140">
        <v>90</v>
      </c>
      <c r="R319" s="133" t="s">
        <v>1384</v>
      </c>
      <c r="S319" s="61" t="s">
        <v>395</v>
      </c>
      <c r="T319" s="61" t="s">
        <v>800</v>
      </c>
      <c r="U319" s="61" t="s">
        <v>695</v>
      </c>
      <c r="V319" s="61" t="s">
        <v>681</v>
      </c>
      <c r="W319" s="61" t="s">
        <v>316</v>
      </c>
      <c r="X319" s="61" t="s">
        <v>696</v>
      </c>
      <c r="Y319" s="157" t="s">
        <v>1385</v>
      </c>
      <c r="Z319" s="61" t="s">
        <v>225</v>
      </c>
      <c r="AA319" s="61" t="s">
        <v>719</v>
      </c>
      <c r="AB319" s="159" t="s">
        <v>19</v>
      </c>
      <c r="AC319" s="135" t="s">
        <v>224</v>
      </c>
      <c r="AD319" s="61" t="s">
        <v>435</v>
      </c>
    </row>
    <row r="320" spans="1:30" ht="100.25" customHeight="1" x14ac:dyDescent="0.2">
      <c r="A320" s="135" t="s">
        <v>26</v>
      </c>
      <c r="B320" s="135" t="s">
        <v>26</v>
      </c>
      <c r="C320" s="135" t="s">
        <v>1412</v>
      </c>
      <c r="D320" s="141">
        <v>191500017367</v>
      </c>
      <c r="E320" s="61" t="s">
        <v>1413</v>
      </c>
      <c r="F320" s="144">
        <v>800</v>
      </c>
      <c r="G320" s="127">
        <f t="shared" si="4"/>
        <v>560</v>
      </c>
      <c r="H320" s="135" t="s">
        <v>754</v>
      </c>
      <c r="I320" s="137">
        <v>47.75</v>
      </c>
      <c r="J320" s="138">
        <v>4.75</v>
      </c>
      <c r="K320" s="138">
        <v>18.25</v>
      </c>
      <c r="L320" s="139">
        <v>72.5</v>
      </c>
      <c r="M320" s="132">
        <v>53</v>
      </c>
      <c r="N320" s="132">
        <v>11</v>
      </c>
      <c r="O320" s="132">
        <v>25</v>
      </c>
      <c r="P320" s="131">
        <v>74.5</v>
      </c>
      <c r="Q320" s="140">
        <v>90</v>
      </c>
      <c r="R320" s="133" t="s">
        <v>1388</v>
      </c>
      <c r="S320" s="61" t="s">
        <v>395</v>
      </c>
      <c r="T320" s="61" t="s">
        <v>800</v>
      </c>
      <c r="U320" s="61" t="s">
        <v>695</v>
      </c>
      <c r="V320" s="61" t="s">
        <v>681</v>
      </c>
      <c r="W320" s="61" t="s">
        <v>316</v>
      </c>
      <c r="X320" s="61" t="s">
        <v>696</v>
      </c>
      <c r="Y320" s="157" t="s">
        <v>1389</v>
      </c>
      <c r="Z320" s="61" t="s">
        <v>225</v>
      </c>
      <c r="AA320" s="61" t="s">
        <v>719</v>
      </c>
      <c r="AB320" s="159" t="s">
        <v>19</v>
      </c>
      <c r="AC320" s="135" t="s">
        <v>224</v>
      </c>
      <c r="AD320" s="61" t="s">
        <v>435</v>
      </c>
    </row>
    <row r="321" spans="1:30" ht="100.25" customHeight="1" x14ac:dyDescent="0.2">
      <c r="A321" s="135" t="s">
        <v>26</v>
      </c>
      <c r="B321" s="135" t="s">
        <v>26</v>
      </c>
      <c r="C321" s="135" t="s">
        <v>1414</v>
      </c>
      <c r="D321" s="141">
        <v>191500017275</v>
      </c>
      <c r="E321" s="61" t="s">
        <v>1415</v>
      </c>
      <c r="F321" s="144">
        <v>704</v>
      </c>
      <c r="G321" s="127">
        <f t="shared" si="4"/>
        <v>492.79999999999995</v>
      </c>
      <c r="H321" s="135" t="s">
        <v>222</v>
      </c>
      <c r="I321" s="137">
        <v>47.75</v>
      </c>
      <c r="J321" s="138">
        <v>4.75</v>
      </c>
      <c r="K321" s="138">
        <v>18.25</v>
      </c>
      <c r="L321" s="139">
        <v>72.5</v>
      </c>
      <c r="M321" s="132">
        <v>53</v>
      </c>
      <c r="N321" s="132">
        <v>11</v>
      </c>
      <c r="O321" s="132">
        <v>25</v>
      </c>
      <c r="P321" s="131">
        <v>74.5</v>
      </c>
      <c r="Q321" s="140">
        <v>90</v>
      </c>
      <c r="R321" s="133" t="s">
        <v>1384</v>
      </c>
      <c r="S321" s="61" t="s">
        <v>395</v>
      </c>
      <c r="T321" s="61" t="s">
        <v>800</v>
      </c>
      <c r="U321" s="61" t="s">
        <v>695</v>
      </c>
      <c r="V321" s="61" t="s">
        <v>681</v>
      </c>
      <c r="W321" s="61" t="s">
        <v>316</v>
      </c>
      <c r="X321" s="61" t="s">
        <v>696</v>
      </c>
      <c r="Y321" s="157" t="s">
        <v>1385</v>
      </c>
      <c r="Z321" s="61" t="s">
        <v>225</v>
      </c>
      <c r="AA321" s="61" t="s">
        <v>719</v>
      </c>
      <c r="AB321" s="159" t="s">
        <v>19</v>
      </c>
      <c r="AC321" s="135" t="s">
        <v>224</v>
      </c>
      <c r="AD321" s="61" t="s">
        <v>435</v>
      </c>
    </row>
    <row r="322" spans="1:30" ht="100.25" customHeight="1" x14ac:dyDescent="0.2">
      <c r="A322" s="135" t="s">
        <v>26</v>
      </c>
      <c r="B322" s="135" t="s">
        <v>26</v>
      </c>
      <c r="C322" s="135" t="s">
        <v>1416</v>
      </c>
      <c r="D322" s="141">
        <v>191500017374</v>
      </c>
      <c r="E322" s="61" t="s">
        <v>1417</v>
      </c>
      <c r="F322" s="144">
        <v>704</v>
      </c>
      <c r="G322" s="127">
        <f t="shared" si="4"/>
        <v>492.79999999999995</v>
      </c>
      <c r="H322" s="135" t="s">
        <v>222</v>
      </c>
      <c r="I322" s="137">
        <v>47.75</v>
      </c>
      <c r="J322" s="138">
        <v>4.75</v>
      </c>
      <c r="K322" s="138">
        <v>18.25</v>
      </c>
      <c r="L322" s="139">
        <v>72.5</v>
      </c>
      <c r="M322" s="132">
        <v>53</v>
      </c>
      <c r="N322" s="132">
        <v>11</v>
      </c>
      <c r="O322" s="132">
        <v>25</v>
      </c>
      <c r="P322" s="131">
        <v>74.5</v>
      </c>
      <c r="Q322" s="140">
        <v>90</v>
      </c>
      <c r="R322" s="133" t="s">
        <v>1388</v>
      </c>
      <c r="S322" s="61" t="s">
        <v>395</v>
      </c>
      <c r="T322" s="61" t="s">
        <v>800</v>
      </c>
      <c r="U322" s="61" t="s">
        <v>695</v>
      </c>
      <c r="V322" s="61" t="s">
        <v>681</v>
      </c>
      <c r="W322" s="61" t="s">
        <v>316</v>
      </c>
      <c r="X322" s="61" t="s">
        <v>696</v>
      </c>
      <c r="Y322" s="157" t="s">
        <v>1389</v>
      </c>
      <c r="Z322" s="61" t="s">
        <v>225</v>
      </c>
      <c r="AA322" s="61" t="s">
        <v>719</v>
      </c>
      <c r="AB322" s="159" t="s">
        <v>19</v>
      </c>
      <c r="AC322" s="135" t="s">
        <v>224</v>
      </c>
      <c r="AD322" s="61" t="s">
        <v>435</v>
      </c>
    </row>
    <row r="323" spans="1:30" ht="100.25" customHeight="1" x14ac:dyDescent="0.2">
      <c r="A323" s="135" t="s">
        <v>26</v>
      </c>
      <c r="B323" s="135" t="s">
        <v>26</v>
      </c>
      <c r="C323" s="135" t="s">
        <v>1418</v>
      </c>
      <c r="D323" s="141">
        <v>191500017282</v>
      </c>
      <c r="E323" s="61" t="s">
        <v>1419</v>
      </c>
      <c r="F323" s="144">
        <v>800</v>
      </c>
      <c r="G323" s="127">
        <f t="shared" si="4"/>
        <v>560</v>
      </c>
      <c r="H323" s="135" t="s">
        <v>759</v>
      </c>
      <c r="I323" s="137">
        <v>47.75</v>
      </c>
      <c r="J323" s="138">
        <v>4.75</v>
      </c>
      <c r="K323" s="138">
        <v>18.25</v>
      </c>
      <c r="L323" s="139">
        <v>72.5</v>
      </c>
      <c r="M323" s="132">
        <v>53</v>
      </c>
      <c r="N323" s="132">
        <v>11</v>
      </c>
      <c r="O323" s="132">
        <v>25</v>
      </c>
      <c r="P323" s="131">
        <v>74.5</v>
      </c>
      <c r="Q323" s="140">
        <v>90</v>
      </c>
      <c r="R323" s="133" t="s">
        <v>1384</v>
      </c>
      <c r="S323" s="61" t="s">
        <v>395</v>
      </c>
      <c r="T323" s="61" t="s">
        <v>800</v>
      </c>
      <c r="U323" s="61" t="s">
        <v>695</v>
      </c>
      <c r="V323" s="61" t="s">
        <v>681</v>
      </c>
      <c r="W323" s="61" t="s">
        <v>316</v>
      </c>
      <c r="X323" s="61" t="s">
        <v>696</v>
      </c>
      <c r="Y323" s="157" t="s">
        <v>1385</v>
      </c>
      <c r="Z323" s="61" t="s">
        <v>225</v>
      </c>
      <c r="AA323" s="61" t="s">
        <v>719</v>
      </c>
      <c r="AB323" s="159" t="s">
        <v>19</v>
      </c>
      <c r="AC323" s="135" t="s">
        <v>224</v>
      </c>
      <c r="AD323" s="61" t="s">
        <v>435</v>
      </c>
    </row>
    <row r="324" spans="1:30" ht="100.25" customHeight="1" x14ac:dyDescent="0.2">
      <c r="A324" s="135" t="s">
        <v>26</v>
      </c>
      <c r="B324" s="135" t="s">
        <v>26</v>
      </c>
      <c r="C324" s="135" t="s">
        <v>1420</v>
      </c>
      <c r="D324" s="141">
        <v>191500017381</v>
      </c>
      <c r="E324" s="61" t="s">
        <v>1421</v>
      </c>
      <c r="F324" s="144">
        <v>800</v>
      </c>
      <c r="G324" s="127">
        <f t="shared" si="4"/>
        <v>560</v>
      </c>
      <c r="H324" s="135" t="s">
        <v>759</v>
      </c>
      <c r="I324" s="137">
        <v>47.75</v>
      </c>
      <c r="J324" s="138">
        <v>4.75</v>
      </c>
      <c r="K324" s="138">
        <v>18.25</v>
      </c>
      <c r="L324" s="139">
        <v>72.5</v>
      </c>
      <c r="M324" s="132">
        <v>53</v>
      </c>
      <c r="N324" s="132">
        <v>11</v>
      </c>
      <c r="O324" s="132">
        <v>25</v>
      </c>
      <c r="P324" s="131">
        <v>74.5</v>
      </c>
      <c r="Q324" s="140">
        <v>90</v>
      </c>
      <c r="R324" s="133" t="s">
        <v>1388</v>
      </c>
      <c r="S324" s="61" t="s">
        <v>395</v>
      </c>
      <c r="T324" s="61" t="s">
        <v>800</v>
      </c>
      <c r="U324" s="61" t="s">
        <v>695</v>
      </c>
      <c r="V324" s="61" t="s">
        <v>681</v>
      </c>
      <c r="W324" s="61" t="s">
        <v>316</v>
      </c>
      <c r="X324" s="61" t="s">
        <v>696</v>
      </c>
      <c r="Y324" s="157" t="s">
        <v>1389</v>
      </c>
      <c r="Z324" s="61" t="s">
        <v>225</v>
      </c>
      <c r="AA324" s="61" t="s">
        <v>719</v>
      </c>
      <c r="AB324" s="159" t="s">
        <v>19</v>
      </c>
      <c r="AC324" s="135" t="s">
        <v>224</v>
      </c>
      <c r="AD324" s="61" t="s">
        <v>435</v>
      </c>
    </row>
    <row r="325" spans="1:30" ht="100.25" customHeight="1" x14ac:dyDescent="0.2">
      <c r="A325" s="135" t="s">
        <v>26</v>
      </c>
      <c r="B325" s="135" t="s">
        <v>26</v>
      </c>
      <c r="C325" s="135" t="s">
        <v>1422</v>
      </c>
      <c r="D325" s="141">
        <v>191500017299</v>
      </c>
      <c r="E325" s="61" t="s">
        <v>1423</v>
      </c>
      <c r="F325" s="144">
        <v>800</v>
      </c>
      <c r="G325" s="127">
        <f t="shared" si="4"/>
        <v>560</v>
      </c>
      <c r="H325" s="135" t="s">
        <v>762</v>
      </c>
      <c r="I325" s="137">
        <v>47.75</v>
      </c>
      <c r="J325" s="138">
        <v>4.75</v>
      </c>
      <c r="K325" s="138">
        <v>18.25</v>
      </c>
      <c r="L325" s="139">
        <v>72.5</v>
      </c>
      <c r="M325" s="132">
        <v>53</v>
      </c>
      <c r="N325" s="132">
        <v>11</v>
      </c>
      <c r="O325" s="132">
        <v>25</v>
      </c>
      <c r="P325" s="131">
        <v>74.5</v>
      </c>
      <c r="Q325" s="140">
        <v>90</v>
      </c>
      <c r="R325" s="133" t="s">
        <v>1384</v>
      </c>
      <c r="S325" s="61" t="s">
        <v>395</v>
      </c>
      <c r="T325" s="61" t="s">
        <v>800</v>
      </c>
      <c r="U325" s="61" t="s">
        <v>695</v>
      </c>
      <c r="V325" s="61" t="s">
        <v>681</v>
      </c>
      <c r="W325" s="61" t="s">
        <v>316</v>
      </c>
      <c r="X325" s="61" t="s">
        <v>696</v>
      </c>
      <c r="Y325" s="157" t="s">
        <v>1385</v>
      </c>
      <c r="Z325" s="61" t="s">
        <v>225</v>
      </c>
      <c r="AA325" s="61" t="s">
        <v>719</v>
      </c>
      <c r="AB325" s="159" t="s">
        <v>19</v>
      </c>
      <c r="AC325" s="135" t="s">
        <v>224</v>
      </c>
      <c r="AD325" s="61" t="s">
        <v>435</v>
      </c>
    </row>
    <row r="326" spans="1:30" ht="100.25" customHeight="1" x14ac:dyDescent="0.2">
      <c r="A326" s="135" t="s">
        <v>26</v>
      </c>
      <c r="B326" s="135" t="s">
        <v>26</v>
      </c>
      <c r="C326" s="135" t="s">
        <v>1424</v>
      </c>
      <c r="D326" s="141">
        <v>191500017398</v>
      </c>
      <c r="E326" s="61" t="s">
        <v>1425</v>
      </c>
      <c r="F326" s="144">
        <v>800</v>
      </c>
      <c r="G326" s="127">
        <f t="shared" si="4"/>
        <v>560</v>
      </c>
      <c r="H326" s="135" t="s">
        <v>762</v>
      </c>
      <c r="I326" s="137">
        <v>47.75</v>
      </c>
      <c r="J326" s="138">
        <v>4.75</v>
      </c>
      <c r="K326" s="138">
        <v>18.25</v>
      </c>
      <c r="L326" s="139">
        <v>72.5</v>
      </c>
      <c r="M326" s="132">
        <v>53</v>
      </c>
      <c r="N326" s="132">
        <v>11</v>
      </c>
      <c r="O326" s="132">
        <v>25</v>
      </c>
      <c r="P326" s="131">
        <v>74.5</v>
      </c>
      <c r="Q326" s="140">
        <v>90</v>
      </c>
      <c r="R326" s="133" t="s">
        <v>1388</v>
      </c>
      <c r="S326" s="61" t="s">
        <v>395</v>
      </c>
      <c r="T326" s="61" t="s">
        <v>800</v>
      </c>
      <c r="U326" s="61" t="s">
        <v>695</v>
      </c>
      <c r="V326" s="61" t="s">
        <v>681</v>
      </c>
      <c r="W326" s="61" t="s">
        <v>316</v>
      </c>
      <c r="X326" s="61" t="s">
        <v>696</v>
      </c>
      <c r="Y326" s="157" t="s">
        <v>1389</v>
      </c>
      <c r="Z326" s="61" t="s">
        <v>225</v>
      </c>
      <c r="AA326" s="61" t="s">
        <v>719</v>
      </c>
      <c r="AB326" s="159" t="s">
        <v>19</v>
      </c>
      <c r="AC326" s="135" t="s">
        <v>224</v>
      </c>
      <c r="AD326" s="61" t="s">
        <v>435</v>
      </c>
    </row>
    <row r="327" spans="1:30" ht="100.25" customHeight="1" x14ac:dyDescent="0.2">
      <c r="A327" s="135" t="s">
        <v>26</v>
      </c>
      <c r="B327" s="135" t="s">
        <v>26</v>
      </c>
      <c r="C327" s="135" t="s">
        <v>1426</v>
      </c>
      <c r="D327" s="141">
        <v>191500019910</v>
      </c>
      <c r="E327" s="61" t="s">
        <v>1427</v>
      </c>
      <c r="F327" s="144">
        <v>414</v>
      </c>
      <c r="G327" s="127">
        <f t="shared" si="4"/>
        <v>289.79999999999995</v>
      </c>
      <c r="H327" s="135" t="s">
        <v>24</v>
      </c>
      <c r="I327" s="137">
        <v>21.75</v>
      </c>
      <c r="J327" s="138">
        <v>13</v>
      </c>
      <c r="K327" s="138">
        <v>16.25</v>
      </c>
      <c r="L327" s="139">
        <v>60</v>
      </c>
      <c r="M327" s="132">
        <v>24.5</v>
      </c>
      <c r="N327" s="132">
        <v>25</v>
      </c>
      <c r="O327" s="132">
        <v>24.5</v>
      </c>
      <c r="P327" s="131">
        <v>62.25</v>
      </c>
      <c r="Q327" s="140">
        <v>90</v>
      </c>
      <c r="R327" s="133" t="s">
        <v>2018</v>
      </c>
      <c r="S327" s="61" t="s">
        <v>1161</v>
      </c>
      <c r="T327" s="61" t="s">
        <v>2019</v>
      </c>
      <c r="U327" s="61" t="s">
        <v>2017</v>
      </c>
      <c r="V327" s="61" t="s">
        <v>681</v>
      </c>
      <c r="W327" s="61" t="s">
        <v>316</v>
      </c>
      <c r="X327" s="61" t="s">
        <v>1162</v>
      </c>
      <c r="Y327" s="157" t="s">
        <v>225</v>
      </c>
      <c r="Z327" s="61" t="s">
        <v>682</v>
      </c>
      <c r="AA327" s="135"/>
      <c r="AB327" s="159" t="s">
        <v>19</v>
      </c>
      <c r="AC327" s="135" t="s">
        <v>1163</v>
      </c>
      <c r="AD327" s="61" t="s">
        <v>435</v>
      </c>
    </row>
    <row r="328" spans="1:30" ht="100.25" customHeight="1" x14ac:dyDescent="0.2">
      <c r="A328" s="135" t="s">
        <v>26</v>
      </c>
      <c r="B328" s="135" t="s">
        <v>26</v>
      </c>
      <c r="C328" s="135" t="s">
        <v>1428</v>
      </c>
      <c r="D328" s="141">
        <v>191500019927</v>
      </c>
      <c r="E328" s="61" t="s">
        <v>1429</v>
      </c>
      <c r="F328" s="144">
        <v>517</v>
      </c>
      <c r="G328" s="127">
        <f t="shared" si="4"/>
        <v>361.9</v>
      </c>
      <c r="H328" s="135" t="s">
        <v>283</v>
      </c>
      <c r="I328" s="137">
        <v>21.75</v>
      </c>
      <c r="J328" s="138">
        <v>13</v>
      </c>
      <c r="K328" s="138">
        <v>16.25</v>
      </c>
      <c r="L328" s="139">
        <v>60</v>
      </c>
      <c r="M328" s="132">
        <v>24.5</v>
      </c>
      <c r="N328" s="132">
        <v>25</v>
      </c>
      <c r="O328" s="132">
        <v>24.5</v>
      </c>
      <c r="P328" s="131">
        <v>62.25</v>
      </c>
      <c r="Q328" s="140">
        <v>90</v>
      </c>
      <c r="R328" s="133" t="s">
        <v>2018</v>
      </c>
      <c r="S328" s="61" t="s">
        <v>1161</v>
      </c>
      <c r="T328" s="61" t="s">
        <v>2019</v>
      </c>
      <c r="U328" s="61" t="s">
        <v>2017</v>
      </c>
      <c r="V328" s="61" t="s">
        <v>681</v>
      </c>
      <c r="W328" s="61" t="s">
        <v>316</v>
      </c>
      <c r="X328" s="61" t="s">
        <v>1162</v>
      </c>
      <c r="Y328" s="157" t="s">
        <v>225</v>
      </c>
      <c r="Z328" s="61" t="s">
        <v>682</v>
      </c>
      <c r="AA328" s="135"/>
      <c r="AB328" s="159" t="s">
        <v>19</v>
      </c>
      <c r="AC328" s="135" t="s">
        <v>1163</v>
      </c>
      <c r="AD328" s="61" t="s">
        <v>435</v>
      </c>
    </row>
    <row r="329" spans="1:30" ht="100.25" customHeight="1" x14ac:dyDescent="0.2">
      <c r="A329" s="135" t="s">
        <v>26</v>
      </c>
      <c r="B329" s="135" t="s">
        <v>26</v>
      </c>
      <c r="C329" s="135" t="s">
        <v>1430</v>
      </c>
      <c r="D329" s="141">
        <v>191500019934</v>
      </c>
      <c r="E329" s="61" t="s">
        <v>1431</v>
      </c>
      <c r="F329" s="144">
        <v>517</v>
      </c>
      <c r="G329" s="127">
        <f t="shared" ref="G329:G392" si="5">F329*0.7</f>
        <v>361.9</v>
      </c>
      <c r="H329" s="135" t="s">
        <v>250</v>
      </c>
      <c r="I329" s="137">
        <v>21.75</v>
      </c>
      <c r="J329" s="138">
        <v>13</v>
      </c>
      <c r="K329" s="138">
        <v>16.25</v>
      </c>
      <c r="L329" s="139">
        <v>60</v>
      </c>
      <c r="M329" s="132">
        <v>24.5</v>
      </c>
      <c r="N329" s="132">
        <v>25</v>
      </c>
      <c r="O329" s="132">
        <v>24.5</v>
      </c>
      <c r="P329" s="131">
        <v>62.25</v>
      </c>
      <c r="Q329" s="140">
        <v>90</v>
      </c>
      <c r="R329" s="133" t="s">
        <v>2018</v>
      </c>
      <c r="S329" s="61" t="s">
        <v>1161</v>
      </c>
      <c r="T329" s="61" t="s">
        <v>2019</v>
      </c>
      <c r="U329" s="61" t="s">
        <v>2017</v>
      </c>
      <c r="V329" s="61" t="s">
        <v>681</v>
      </c>
      <c r="W329" s="61" t="s">
        <v>316</v>
      </c>
      <c r="X329" s="61" t="s">
        <v>1162</v>
      </c>
      <c r="Y329" s="157" t="s">
        <v>225</v>
      </c>
      <c r="Z329" s="61" t="s">
        <v>682</v>
      </c>
      <c r="AA329" s="135"/>
      <c r="AB329" s="159" t="s">
        <v>19</v>
      </c>
      <c r="AC329" s="135" t="s">
        <v>1163</v>
      </c>
      <c r="AD329" s="61" t="s">
        <v>435</v>
      </c>
    </row>
    <row r="330" spans="1:30" ht="100.25" customHeight="1" x14ac:dyDescent="0.2">
      <c r="A330" s="135" t="s">
        <v>26</v>
      </c>
      <c r="B330" s="135" t="s">
        <v>26</v>
      </c>
      <c r="C330" s="135" t="s">
        <v>1432</v>
      </c>
      <c r="D330" s="141">
        <v>191500019941</v>
      </c>
      <c r="E330" s="61" t="s">
        <v>1433</v>
      </c>
      <c r="F330" s="144">
        <v>517</v>
      </c>
      <c r="G330" s="127">
        <f t="shared" si="5"/>
        <v>361.9</v>
      </c>
      <c r="H330" s="135" t="s">
        <v>25</v>
      </c>
      <c r="I330" s="137">
        <v>21.75</v>
      </c>
      <c r="J330" s="138">
        <v>13</v>
      </c>
      <c r="K330" s="138">
        <v>16.25</v>
      </c>
      <c r="L330" s="139">
        <v>60</v>
      </c>
      <c r="M330" s="132">
        <v>24.5</v>
      </c>
      <c r="N330" s="132">
        <v>25</v>
      </c>
      <c r="O330" s="132">
        <v>24.5</v>
      </c>
      <c r="P330" s="131">
        <v>62.25</v>
      </c>
      <c r="Q330" s="140">
        <v>90</v>
      </c>
      <c r="R330" s="133" t="s">
        <v>2018</v>
      </c>
      <c r="S330" s="61" t="s">
        <v>1161</v>
      </c>
      <c r="T330" s="61" t="s">
        <v>2019</v>
      </c>
      <c r="U330" s="61" t="s">
        <v>2017</v>
      </c>
      <c r="V330" s="61" t="s">
        <v>681</v>
      </c>
      <c r="W330" s="61" t="s">
        <v>316</v>
      </c>
      <c r="X330" s="61" t="s">
        <v>1162</v>
      </c>
      <c r="Y330" s="157" t="s">
        <v>225</v>
      </c>
      <c r="Z330" s="61" t="s">
        <v>682</v>
      </c>
      <c r="AA330" s="135"/>
      <c r="AB330" s="159" t="s">
        <v>19</v>
      </c>
      <c r="AC330" s="135" t="s">
        <v>1163</v>
      </c>
      <c r="AD330" s="61" t="s">
        <v>435</v>
      </c>
    </row>
    <row r="331" spans="1:30" ht="100.25" customHeight="1" x14ac:dyDescent="0.2">
      <c r="A331" s="135" t="s">
        <v>26</v>
      </c>
      <c r="B331" s="135" t="s">
        <v>26</v>
      </c>
      <c r="C331" s="135" t="s">
        <v>1434</v>
      </c>
      <c r="D331" s="141">
        <v>191500019958</v>
      </c>
      <c r="E331" s="61" t="s">
        <v>1435</v>
      </c>
      <c r="F331" s="144">
        <v>455</v>
      </c>
      <c r="G331" s="127">
        <f t="shared" si="5"/>
        <v>318.5</v>
      </c>
      <c r="H331" s="135" t="s">
        <v>222</v>
      </c>
      <c r="I331" s="137">
        <v>21.75</v>
      </c>
      <c r="J331" s="138">
        <v>13</v>
      </c>
      <c r="K331" s="138">
        <v>16.25</v>
      </c>
      <c r="L331" s="139">
        <v>60</v>
      </c>
      <c r="M331" s="132">
        <v>24.5</v>
      </c>
      <c r="N331" s="132">
        <v>25</v>
      </c>
      <c r="O331" s="132">
        <v>24.5</v>
      </c>
      <c r="P331" s="131">
        <v>62.25</v>
      </c>
      <c r="Q331" s="140">
        <v>90</v>
      </c>
      <c r="R331" s="133" t="s">
        <v>2018</v>
      </c>
      <c r="S331" s="61" t="s">
        <v>1161</v>
      </c>
      <c r="T331" s="61" t="s">
        <v>2019</v>
      </c>
      <c r="U331" s="61" t="s">
        <v>2017</v>
      </c>
      <c r="V331" s="61" t="s">
        <v>681</v>
      </c>
      <c r="W331" s="61" t="s">
        <v>316</v>
      </c>
      <c r="X331" s="61" t="s">
        <v>1162</v>
      </c>
      <c r="Y331" s="157" t="s">
        <v>225</v>
      </c>
      <c r="Z331" s="61" t="s">
        <v>682</v>
      </c>
      <c r="AA331" s="135"/>
      <c r="AB331" s="159" t="s">
        <v>19</v>
      </c>
      <c r="AC331" s="135" t="s">
        <v>1163</v>
      </c>
      <c r="AD331" s="61" t="s">
        <v>435</v>
      </c>
    </row>
    <row r="332" spans="1:30" ht="100.25" customHeight="1" x14ac:dyDescent="0.2">
      <c r="A332" s="135" t="s">
        <v>26</v>
      </c>
      <c r="B332" s="135" t="s">
        <v>26</v>
      </c>
      <c r="C332" s="135" t="s">
        <v>1436</v>
      </c>
      <c r="D332" s="141">
        <v>191500017404</v>
      </c>
      <c r="E332" s="145" t="s">
        <v>1655</v>
      </c>
      <c r="F332" s="144">
        <v>141</v>
      </c>
      <c r="G332" s="127">
        <f t="shared" si="5"/>
        <v>98.699999999999989</v>
      </c>
      <c r="H332" s="135" t="s">
        <v>24</v>
      </c>
      <c r="I332" s="137">
        <v>14.5</v>
      </c>
      <c r="J332" s="138">
        <v>4.25</v>
      </c>
      <c r="K332" s="138">
        <v>9</v>
      </c>
      <c r="L332" s="139">
        <v>13</v>
      </c>
      <c r="M332" s="132">
        <v>20.5</v>
      </c>
      <c r="N332" s="132">
        <v>9</v>
      </c>
      <c r="O332" s="132">
        <v>16.5</v>
      </c>
      <c r="P332" s="131">
        <v>14.25</v>
      </c>
      <c r="Q332" s="140">
        <v>30</v>
      </c>
      <c r="R332" s="133" t="s">
        <v>2574</v>
      </c>
      <c r="S332" s="61" t="s">
        <v>395</v>
      </c>
      <c r="T332" s="61" t="s">
        <v>1437</v>
      </c>
      <c r="U332" s="61" t="s">
        <v>2575</v>
      </c>
      <c r="V332" s="61" t="s">
        <v>681</v>
      </c>
      <c r="W332" s="61" t="s">
        <v>316</v>
      </c>
      <c r="X332" s="61" t="s">
        <v>696</v>
      </c>
      <c r="Y332" s="157" t="s">
        <v>1438</v>
      </c>
      <c r="Z332" s="61" t="s">
        <v>225</v>
      </c>
      <c r="AA332" s="61" t="s">
        <v>682</v>
      </c>
      <c r="AB332" s="159" t="s">
        <v>19</v>
      </c>
      <c r="AC332" s="135" t="s">
        <v>224</v>
      </c>
      <c r="AD332" s="61" t="s">
        <v>435</v>
      </c>
    </row>
    <row r="333" spans="1:30" ht="100.25" customHeight="1" x14ac:dyDescent="0.2">
      <c r="A333" s="135" t="s">
        <v>26</v>
      </c>
      <c r="B333" s="135" t="s">
        <v>26</v>
      </c>
      <c r="C333" s="135" t="s">
        <v>1439</v>
      </c>
      <c r="D333" s="141">
        <v>191500017411</v>
      </c>
      <c r="E333" s="145" t="s">
        <v>1656</v>
      </c>
      <c r="F333" s="144">
        <v>175</v>
      </c>
      <c r="G333" s="127">
        <f t="shared" si="5"/>
        <v>122.49999999999999</v>
      </c>
      <c r="H333" s="135" t="s">
        <v>283</v>
      </c>
      <c r="I333" s="137">
        <v>14.5</v>
      </c>
      <c r="J333" s="138">
        <v>4.25</v>
      </c>
      <c r="K333" s="138">
        <v>9</v>
      </c>
      <c r="L333" s="139">
        <v>13</v>
      </c>
      <c r="M333" s="132">
        <v>20.5</v>
      </c>
      <c r="N333" s="132">
        <v>9</v>
      </c>
      <c r="O333" s="132">
        <v>16.5</v>
      </c>
      <c r="P333" s="131">
        <v>14.25</v>
      </c>
      <c r="Q333" s="140">
        <v>30</v>
      </c>
      <c r="R333" s="133" t="s">
        <v>2574</v>
      </c>
      <c r="S333" s="61" t="s">
        <v>395</v>
      </c>
      <c r="T333" s="61" t="s">
        <v>1437</v>
      </c>
      <c r="U333" s="61" t="s">
        <v>2575</v>
      </c>
      <c r="V333" s="61" t="s">
        <v>681</v>
      </c>
      <c r="W333" s="61" t="s">
        <v>316</v>
      </c>
      <c r="X333" s="61" t="s">
        <v>696</v>
      </c>
      <c r="Y333" s="157" t="s">
        <v>1438</v>
      </c>
      <c r="Z333" s="61" t="s">
        <v>225</v>
      </c>
      <c r="AA333" s="61" t="s">
        <v>682</v>
      </c>
      <c r="AB333" s="159" t="s">
        <v>19</v>
      </c>
      <c r="AC333" s="135" t="s">
        <v>224</v>
      </c>
      <c r="AD333" s="61" t="s">
        <v>435</v>
      </c>
    </row>
    <row r="334" spans="1:30" ht="100.25" customHeight="1" x14ac:dyDescent="0.2">
      <c r="A334" s="135" t="s">
        <v>26</v>
      </c>
      <c r="B334" s="135" t="s">
        <v>26</v>
      </c>
      <c r="C334" s="135" t="s">
        <v>1440</v>
      </c>
      <c r="D334" s="141">
        <v>191500017428</v>
      </c>
      <c r="E334" s="145" t="s">
        <v>1657</v>
      </c>
      <c r="F334" s="144">
        <v>175</v>
      </c>
      <c r="G334" s="127">
        <f t="shared" si="5"/>
        <v>122.49999999999999</v>
      </c>
      <c r="H334" s="135" t="s">
        <v>250</v>
      </c>
      <c r="I334" s="137">
        <v>14.5</v>
      </c>
      <c r="J334" s="138">
        <v>4.25</v>
      </c>
      <c r="K334" s="138">
        <v>9</v>
      </c>
      <c r="L334" s="139">
        <v>13</v>
      </c>
      <c r="M334" s="132">
        <v>20.5</v>
      </c>
      <c r="N334" s="132">
        <v>9</v>
      </c>
      <c r="O334" s="132">
        <v>16.5</v>
      </c>
      <c r="P334" s="131">
        <v>14.25</v>
      </c>
      <c r="Q334" s="140">
        <v>30</v>
      </c>
      <c r="R334" s="133" t="s">
        <v>2574</v>
      </c>
      <c r="S334" s="61" t="s">
        <v>395</v>
      </c>
      <c r="T334" s="61" t="s">
        <v>1437</v>
      </c>
      <c r="U334" s="61" t="s">
        <v>2575</v>
      </c>
      <c r="V334" s="61" t="s">
        <v>681</v>
      </c>
      <c r="W334" s="61" t="s">
        <v>316</v>
      </c>
      <c r="X334" s="61" t="s">
        <v>696</v>
      </c>
      <c r="Y334" s="157" t="s">
        <v>1438</v>
      </c>
      <c r="Z334" s="61" t="s">
        <v>225</v>
      </c>
      <c r="AA334" s="61" t="s">
        <v>682</v>
      </c>
      <c r="AB334" s="159" t="s">
        <v>19</v>
      </c>
      <c r="AC334" s="135" t="s">
        <v>224</v>
      </c>
      <c r="AD334" s="61" t="s">
        <v>435</v>
      </c>
    </row>
    <row r="335" spans="1:30" ht="100.25" customHeight="1" x14ac:dyDescent="0.2">
      <c r="A335" s="135" t="s">
        <v>26</v>
      </c>
      <c r="B335" s="135" t="s">
        <v>26</v>
      </c>
      <c r="C335" s="135" t="s">
        <v>1441</v>
      </c>
      <c r="D335" s="141">
        <v>191500017435</v>
      </c>
      <c r="E335" s="145" t="s">
        <v>1658</v>
      </c>
      <c r="F335" s="144">
        <v>175</v>
      </c>
      <c r="G335" s="127">
        <f t="shared" si="5"/>
        <v>122.49999999999999</v>
      </c>
      <c r="H335" s="135" t="s">
        <v>25</v>
      </c>
      <c r="I335" s="137">
        <v>14.5</v>
      </c>
      <c r="J335" s="138">
        <v>4.25</v>
      </c>
      <c r="K335" s="138">
        <v>9</v>
      </c>
      <c r="L335" s="139">
        <v>13</v>
      </c>
      <c r="M335" s="132">
        <v>20.5</v>
      </c>
      <c r="N335" s="132">
        <v>9</v>
      </c>
      <c r="O335" s="132">
        <v>16.5</v>
      </c>
      <c r="P335" s="131">
        <v>14.25</v>
      </c>
      <c r="Q335" s="140">
        <v>30</v>
      </c>
      <c r="R335" s="133" t="s">
        <v>2574</v>
      </c>
      <c r="S335" s="61" t="s">
        <v>395</v>
      </c>
      <c r="T335" s="61" t="s">
        <v>1437</v>
      </c>
      <c r="U335" s="61" t="s">
        <v>2575</v>
      </c>
      <c r="V335" s="61" t="s">
        <v>681</v>
      </c>
      <c r="W335" s="61" t="s">
        <v>316</v>
      </c>
      <c r="X335" s="61" t="s">
        <v>696</v>
      </c>
      <c r="Y335" s="157" t="s">
        <v>1438</v>
      </c>
      <c r="Z335" s="61" t="s">
        <v>225</v>
      </c>
      <c r="AA335" s="61" t="s">
        <v>682</v>
      </c>
      <c r="AB335" s="159" t="s">
        <v>19</v>
      </c>
      <c r="AC335" s="135" t="s">
        <v>224</v>
      </c>
      <c r="AD335" s="61" t="s">
        <v>435</v>
      </c>
    </row>
    <row r="336" spans="1:30" ht="100.25" customHeight="1" x14ac:dyDescent="0.2">
      <c r="A336" s="135" t="s">
        <v>26</v>
      </c>
      <c r="B336" s="135" t="s">
        <v>26</v>
      </c>
      <c r="C336" s="135" t="s">
        <v>1442</v>
      </c>
      <c r="D336" s="141">
        <v>191500017442</v>
      </c>
      <c r="E336" s="145" t="s">
        <v>1659</v>
      </c>
      <c r="F336" s="144">
        <v>175</v>
      </c>
      <c r="G336" s="127">
        <f t="shared" si="5"/>
        <v>122.49999999999999</v>
      </c>
      <c r="H336" s="135" t="s">
        <v>261</v>
      </c>
      <c r="I336" s="137">
        <v>14.5</v>
      </c>
      <c r="J336" s="138">
        <v>4.25</v>
      </c>
      <c r="K336" s="138">
        <v>9</v>
      </c>
      <c r="L336" s="139">
        <v>13</v>
      </c>
      <c r="M336" s="132">
        <v>20.5</v>
      </c>
      <c r="N336" s="132">
        <v>9</v>
      </c>
      <c r="O336" s="132">
        <v>16.5</v>
      </c>
      <c r="P336" s="131">
        <v>14.25</v>
      </c>
      <c r="Q336" s="140">
        <v>30</v>
      </c>
      <c r="R336" s="133" t="s">
        <v>2574</v>
      </c>
      <c r="S336" s="61" t="s">
        <v>395</v>
      </c>
      <c r="T336" s="61" t="s">
        <v>1437</v>
      </c>
      <c r="U336" s="61" t="s">
        <v>2575</v>
      </c>
      <c r="V336" s="61" t="s">
        <v>681</v>
      </c>
      <c r="W336" s="61" t="s">
        <v>316</v>
      </c>
      <c r="X336" s="61" t="s">
        <v>696</v>
      </c>
      <c r="Y336" s="157" t="s">
        <v>1438</v>
      </c>
      <c r="Z336" s="61" t="s">
        <v>225</v>
      </c>
      <c r="AA336" s="61" t="s">
        <v>682</v>
      </c>
      <c r="AB336" s="159" t="s">
        <v>19</v>
      </c>
      <c r="AC336" s="135" t="s">
        <v>224</v>
      </c>
      <c r="AD336" s="61" t="s">
        <v>435</v>
      </c>
    </row>
    <row r="337" spans="1:30" ht="100.25" customHeight="1" x14ac:dyDescent="0.2">
      <c r="A337" s="135" t="s">
        <v>26</v>
      </c>
      <c r="B337" s="135" t="s">
        <v>26</v>
      </c>
      <c r="C337" s="135" t="s">
        <v>1443</v>
      </c>
      <c r="D337" s="141">
        <v>191500017459</v>
      </c>
      <c r="E337" s="145" t="s">
        <v>1660</v>
      </c>
      <c r="F337" s="144">
        <v>175</v>
      </c>
      <c r="G337" s="127">
        <f t="shared" si="5"/>
        <v>122.49999999999999</v>
      </c>
      <c r="H337" s="135" t="s">
        <v>223</v>
      </c>
      <c r="I337" s="137">
        <v>14.5</v>
      </c>
      <c r="J337" s="138">
        <v>4.25</v>
      </c>
      <c r="K337" s="138">
        <v>9</v>
      </c>
      <c r="L337" s="139">
        <v>13</v>
      </c>
      <c r="M337" s="132">
        <v>20.5</v>
      </c>
      <c r="N337" s="132">
        <v>9</v>
      </c>
      <c r="O337" s="132">
        <v>16.5</v>
      </c>
      <c r="P337" s="131">
        <v>14.25</v>
      </c>
      <c r="Q337" s="140">
        <v>30</v>
      </c>
      <c r="R337" s="133" t="s">
        <v>2574</v>
      </c>
      <c r="S337" s="61" t="s">
        <v>395</v>
      </c>
      <c r="T337" s="61" t="s">
        <v>1437</v>
      </c>
      <c r="U337" s="61" t="s">
        <v>2575</v>
      </c>
      <c r="V337" s="61" t="s">
        <v>681</v>
      </c>
      <c r="W337" s="61" t="s">
        <v>316</v>
      </c>
      <c r="X337" s="61" t="s">
        <v>696</v>
      </c>
      <c r="Y337" s="157" t="s">
        <v>1438</v>
      </c>
      <c r="Z337" s="61" t="s">
        <v>225</v>
      </c>
      <c r="AA337" s="61" t="s">
        <v>682</v>
      </c>
      <c r="AB337" s="159" t="s">
        <v>19</v>
      </c>
      <c r="AC337" s="135" t="s">
        <v>224</v>
      </c>
      <c r="AD337" s="61" t="s">
        <v>435</v>
      </c>
    </row>
    <row r="338" spans="1:30" ht="100.25" customHeight="1" x14ac:dyDescent="0.2">
      <c r="A338" s="135" t="s">
        <v>26</v>
      </c>
      <c r="B338" s="135" t="s">
        <v>26</v>
      </c>
      <c r="C338" s="135" t="s">
        <v>1444</v>
      </c>
      <c r="D338" s="141">
        <v>191500017466</v>
      </c>
      <c r="E338" s="145" t="s">
        <v>1661</v>
      </c>
      <c r="F338" s="144">
        <v>175</v>
      </c>
      <c r="G338" s="127">
        <f t="shared" si="5"/>
        <v>122.49999999999999</v>
      </c>
      <c r="H338" s="135" t="s">
        <v>754</v>
      </c>
      <c r="I338" s="137">
        <v>14.5</v>
      </c>
      <c r="J338" s="138">
        <v>4.25</v>
      </c>
      <c r="K338" s="138">
        <v>9</v>
      </c>
      <c r="L338" s="139">
        <v>13</v>
      </c>
      <c r="M338" s="132">
        <v>20.5</v>
      </c>
      <c r="N338" s="132">
        <v>9</v>
      </c>
      <c r="O338" s="132">
        <v>16.5</v>
      </c>
      <c r="P338" s="131">
        <v>14.25</v>
      </c>
      <c r="Q338" s="140">
        <v>30</v>
      </c>
      <c r="R338" s="133" t="s">
        <v>2574</v>
      </c>
      <c r="S338" s="61" t="s">
        <v>395</v>
      </c>
      <c r="T338" s="61" t="s">
        <v>1437</v>
      </c>
      <c r="U338" s="61" t="s">
        <v>2575</v>
      </c>
      <c r="V338" s="61" t="s">
        <v>681</v>
      </c>
      <c r="W338" s="61" t="s">
        <v>316</v>
      </c>
      <c r="X338" s="61" t="s">
        <v>696</v>
      </c>
      <c r="Y338" s="157" t="s">
        <v>1438</v>
      </c>
      <c r="Z338" s="61" t="s">
        <v>225</v>
      </c>
      <c r="AA338" s="61" t="s">
        <v>682</v>
      </c>
      <c r="AB338" s="159" t="s">
        <v>19</v>
      </c>
      <c r="AC338" s="135" t="s">
        <v>224</v>
      </c>
      <c r="AD338" s="61" t="s">
        <v>435</v>
      </c>
    </row>
    <row r="339" spans="1:30" ht="100.25" customHeight="1" x14ac:dyDescent="0.2">
      <c r="A339" s="135" t="s">
        <v>26</v>
      </c>
      <c r="B339" s="135" t="s">
        <v>26</v>
      </c>
      <c r="C339" s="135" t="s">
        <v>1445</v>
      </c>
      <c r="D339" s="141">
        <v>191500017473</v>
      </c>
      <c r="E339" s="145" t="s">
        <v>1662</v>
      </c>
      <c r="F339" s="144">
        <v>154</v>
      </c>
      <c r="G339" s="127">
        <f t="shared" si="5"/>
        <v>107.8</v>
      </c>
      <c r="H339" s="135" t="s">
        <v>222</v>
      </c>
      <c r="I339" s="137">
        <v>14.5</v>
      </c>
      <c r="J339" s="138">
        <v>4.25</v>
      </c>
      <c r="K339" s="138">
        <v>9</v>
      </c>
      <c r="L339" s="139">
        <v>13</v>
      </c>
      <c r="M339" s="132">
        <v>20.5</v>
      </c>
      <c r="N339" s="132">
        <v>9</v>
      </c>
      <c r="O339" s="132">
        <v>16.5</v>
      </c>
      <c r="P339" s="131">
        <v>14.25</v>
      </c>
      <c r="Q339" s="140">
        <v>30</v>
      </c>
      <c r="R339" s="133" t="s">
        <v>2574</v>
      </c>
      <c r="S339" s="61" t="s">
        <v>395</v>
      </c>
      <c r="T339" s="61" t="s">
        <v>1437</v>
      </c>
      <c r="U339" s="61" t="s">
        <v>2575</v>
      </c>
      <c r="V339" s="61" t="s">
        <v>681</v>
      </c>
      <c r="W339" s="61" t="s">
        <v>316</v>
      </c>
      <c r="X339" s="61" t="s">
        <v>696</v>
      </c>
      <c r="Y339" s="157" t="s">
        <v>1438</v>
      </c>
      <c r="Z339" s="61" t="s">
        <v>225</v>
      </c>
      <c r="AA339" s="61" t="s">
        <v>682</v>
      </c>
      <c r="AB339" s="159" t="s">
        <v>19</v>
      </c>
      <c r="AC339" s="135" t="s">
        <v>224</v>
      </c>
      <c r="AD339" s="61" t="s">
        <v>435</v>
      </c>
    </row>
    <row r="340" spans="1:30" ht="100.25" customHeight="1" x14ac:dyDescent="0.2">
      <c r="A340" s="135" t="s">
        <v>26</v>
      </c>
      <c r="B340" s="135" t="s">
        <v>26</v>
      </c>
      <c r="C340" s="135" t="s">
        <v>1446</v>
      </c>
      <c r="D340" s="141">
        <v>191500017480</v>
      </c>
      <c r="E340" s="145" t="s">
        <v>1663</v>
      </c>
      <c r="F340" s="144">
        <v>175</v>
      </c>
      <c r="G340" s="127">
        <f t="shared" si="5"/>
        <v>122.49999999999999</v>
      </c>
      <c r="H340" s="135" t="s">
        <v>759</v>
      </c>
      <c r="I340" s="137">
        <v>14.5</v>
      </c>
      <c r="J340" s="138">
        <v>4.25</v>
      </c>
      <c r="K340" s="138">
        <v>9</v>
      </c>
      <c r="L340" s="139">
        <v>13</v>
      </c>
      <c r="M340" s="132">
        <v>20.5</v>
      </c>
      <c r="N340" s="132">
        <v>9</v>
      </c>
      <c r="O340" s="132">
        <v>16.5</v>
      </c>
      <c r="P340" s="131">
        <v>14.25</v>
      </c>
      <c r="Q340" s="140">
        <v>30</v>
      </c>
      <c r="R340" s="133" t="s">
        <v>2574</v>
      </c>
      <c r="S340" s="61" t="s">
        <v>395</v>
      </c>
      <c r="T340" s="61" t="s">
        <v>1437</v>
      </c>
      <c r="U340" s="61" t="s">
        <v>2575</v>
      </c>
      <c r="V340" s="61" t="s">
        <v>681</v>
      </c>
      <c r="W340" s="61" t="s">
        <v>316</v>
      </c>
      <c r="X340" s="61" t="s">
        <v>696</v>
      </c>
      <c r="Y340" s="157" t="s">
        <v>1438</v>
      </c>
      <c r="Z340" s="61" t="s">
        <v>225</v>
      </c>
      <c r="AA340" s="61" t="s">
        <v>682</v>
      </c>
      <c r="AB340" s="159" t="s">
        <v>19</v>
      </c>
      <c r="AC340" s="135" t="s">
        <v>224</v>
      </c>
      <c r="AD340" s="61" t="s">
        <v>435</v>
      </c>
    </row>
    <row r="341" spans="1:30" ht="100.25" customHeight="1" x14ac:dyDescent="0.2">
      <c r="A341" s="135" t="s">
        <v>26</v>
      </c>
      <c r="B341" s="135" t="s">
        <v>26</v>
      </c>
      <c r="C341" s="135" t="s">
        <v>1447</v>
      </c>
      <c r="D341" s="141">
        <v>191500017497</v>
      </c>
      <c r="E341" s="145" t="s">
        <v>1664</v>
      </c>
      <c r="F341" s="144">
        <v>175</v>
      </c>
      <c r="G341" s="127">
        <f t="shared" si="5"/>
        <v>122.49999999999999</v>
      </c>
      <c r="H341" s="135" t="s">
        <v>762</v>
      </c>
      <c r="I341" s="137">
        <v>14.5</v>
      </c>
      <c r="J341" s="138">
        <v>4.25</v>
      </c>
      <c r="K341" s="138">
        <v>9</v>
      </c>
      <c r="L341" s="139">
        <v>13</v>
      </c>
      <c r="M341" s="132">
        <v>20.5</v>
      </c>
      <c r="N341" s="132">
        <v>9</v>
      </c>
      <c r="O341" s="132">
        <v>16.5</v>
      </c>
      <c r="P341" s="131">
        <v>14.25</v>
      </c>
      <c r="Q341" s="140">
        <v>30</v>
      </c>
      <c r="R341" s="133" t="s">
        <v>2574</v>
      </c>
      <c r="S341" s="61" t="s">
        <v>395</v>
      </c>
      <c r="T341" s="61" t="s">
        <v>1437</v>
      </c>
      <c r="U341" s="61" t="s">
        <v>2575</v>
      </c>
      <c r="V341" s="61" t="s">
        <v>681</v>
      </c>
      <c r="W341" s="61" t="s">
        <v>316</v>
      </c>
      <c r="X341" s="61" t="s">
        <v>696</v>
      </c>
      <c r="Y341" s="157" t="s">
        <v>1438</v>
      </c>
      <c r="Z341" s="61" t="s">
        <v>225</v>
      </c>
      <c r="AA341" s="61" t="s">
        <v>682</v>
      </c>
      <c r="AB341" s="159" t="s">
        <v>19</v>
      </c>
      <c r="AC341" s="135" t="s">
        <v>224</v>
      </c>
      <c r="AD341" s="61" t="s">
        <v>435</v>
      </c>
    </row>
    <row r="342" spans="1:30" ht="100.25" customHeight="1" x14ac:dyDescent="0.2">
      <c r="A342" s="135" t="s">
        <v>26</v>
      </c>
      <c r="B342" s="135" t="s">
        <v>26</v>
      </c>
      <c r="C342" s="135" t="s">
        <v>1448</v>
      </c>
      <c r="D342" s="141">
        <v>191500017503</v>
      </c>
      <c r="E342" s="145" t="s">
        <v>1665</v>
      </c>
      <c r="F342" s="144">
        <v>141</v>
      </c>
      <c r="G342" s="127">
        <f t="shared" si="5"/>
        <v>98.699999999999989</v>
      </c>
      <c r="H342" s="135" t="s">
        <v>24</v>
      </c>
      <c r="I342" s="137">
        <v>14.5</v>
      </c>
      <c r="J342" s="138">
        <v>4.25</v>
      </c>
      <c r="K342" s="138">
        <v>9</v>
      </c>
      <c r="L342" s="139">
        <v>13</v>
      </c>
      <c r="M342" s="132">
        <v>20.5</v>
      </c>
      <c r="N342" s="132">
        <v>9</v>
      </c>
      <c r="O342" s="132">
        <v>16.5</v>
      </c>
      <c r="P342" s="131">
        <v>14.25</v>
      </c>
      <c r="Q342" s="140">
        <v>30</v>
      </c>
      <c r="R342" s="133" t="s">
        <v>2577</v>
      </c>
      <c r="S342" s="61" t="s">
        <v>395</v>
      </c>
      <c r="T342" s="61" t="s">
        <v>1437</v>
      </c>
      <c r="U342" s="61" t="s">
        <v>2576</v>
      </c>
      <c r="V342" s="61" t="s">
        <v>681</v>
      </c>
      <c r="W342" s="61" t="s">
        <v>316</v>
      </c>
      <c r="X342" s="61" t="s">
        <v>696</v>
      </c>
      <c r="Y342" s="157" t="s">
        <v>1449</v>
      </c>
      <c r="Z342" s="61" t="s">
        <v>225</v>
      </c>
      <c r="AA342" s="61" t="s">
        <v>682</v>
      </c>
      <c r="AB342" s="159" t="s">
        <v>19</v>
      </c>
      <c r="AC342" s="135" t="s">
        <v>224</v>
      </c>
      <c r="AD342" s="61" t="s">
        <v>435</v>
      </c>
    </row>
    <row r="343" spans="1:30" ht="100.25" customHeight="1" x14ac:dyDescent="0.2">
      <c r="A343" s="135" t="s">
        <v>26</v>
      </c>
      <c r="B343" s="135" t="s">
        <v>26</v>
      </c>
      <c r="C343" s="135" t="s">
        <v>1450</v>
      </c>
      <c r="D343" s="141">
        <v>191500017510</v>
      </c>
      <c r="E343" s="145" t="s">
        <v>1666</v>
      </c>
      <c r="F343" s="144">
        <v>175</v>
      </c>
      <c r="G343" s="127">
        <f t="shared" si="5"/>
        <v>122.49999999999999</v>
      </c>
      <c r="H343" s="135" t="s">
        <v>283</v>
      </c>
      <c r="I343" s="137">
        <v>14.5</v>
      </c>
      <c r="J343" s="138">
        <v>4.25</v>
      </c>
      <c r="K343" s="138">
        <v>9</v>
      </c>
      <c r="L343" s="139">
        <v>13</v>
      </c>
      <c r="M343" s="132">
        <v>20.5</v>
      </c>
      <c r="N343" s="132">
        <v>9</v>
      </c>
      <c r="O343" s="132">
        <v>16.5</v>
      </c>
      <c r="P343" s="131">
        <v>14.25</v>
      </c>
      <c r="Q343" s="140">
        <v>30</v>
      </c>
      <c r="R343" s="133" t="s">
        <v>2577</v>
      </c>
      <c r="S343" s="61" t="s">
        <v>395</v>
      </c>
      <c r="T343" s="61" t="s">
        <v>1437</v>
      </c>
      <c r="U343" s="61" t="s">
        <v>2576</v>
      </c>
      <c r="V343" s="61" t="s">
        <v>681</v>
      </c>
      <c r="W343" s="61" t="s">
        <v>316</v>
      </c>
      <c r="X343" s="61" t="s">
        <v>696</v>
      </c>
      <c r="Y343" s="157" t="s">
        <v>1449</v>
      </c>
      <c r="Z343" s="61" t="s">
        <v>225</v>
      </c>
      <c r="AA343" s="61" t="s">
        <v>682</v>
      </c>
      <c r="AB343" s="159" t="s">
        <v>19</v>
      </c>
      <c r="AC343" s="135" t="s">
        <v>224</v>
      </c>
      <c r="AD343" s="61" t="s">
        <v>435</v>
      </c>
    </row>
    <row r="344" spans="1:30" ht="100.25" customHeight="1" x14ac:dyDescent="0.2">
      <c r="A344" s="135" t="s">
        <v>26</v>
      </c>
      <c r="B344" s="135" t="s">
        <v>26</v>
      </c>
      <c r="C344" s="135" t="s">
        <v>1451</v>
      </c>
      <c r="D344" s="141">
        <v>191500017527</v>
      </c>
      <c r="E344" s="145" t="s">
        <v>1667</v>
      </c>
      <c r="F344" s="144">
        <v>175</v>
      </c>
      <c r="G344" s="127">
        <f t="shared" si="5"/>
        <v>122.49999999999999</v>
      </c>
      <c r="H344" s="135" t="s">
        <v>250</v>
      </c>
      <c r="I344" s="137">
        <v>14.5</v>
      </c>
      <c r="J344" s="138">
        <v>4.25</v>
      </c>
      <c r="K344" s="138">
        <v>9</v>
      </c>
      <c r="L344" s="139">
        <v>13</v>
      </c>
      <c r="M344" s="132">
        <v>20.5</v>
      </c>
      <c r="N344" s="132">
        <v>9</v>
      </c>
      <c r="O344" s="132">
        <v>16.5</v>
      </c>
      <c r="P344" s="131">
        <v>14.25</v>
      </c>
      <c r="Q344" s="140">
        <v>30</v>
      </c>
      <c r="R344" s="133" t="s">
        <v>2577</v>
      </c>
      <c r="S344" s="61" t="s">
        <v>395</v>
      </c>
      <c r="T344" s="61" t="s">
        <v>1437</v>
      </c>
      <c r="U344" s="61" t="s">
        <v>2576</v>
      </c>
      <c r="V344" s="61" t="s">
        <v>681</v>
      </c>
      <c r="W344" s="61" t="s">
        <v>316</v>
      </c>
      <c r="X344" s="61" t="s">
        <v>696</v>
      </c>
      <c r="Y344" s="157" t="s">
        <v>1449</v>
      </c>
      <c r="Z344" s="61" t="s">
        <v>225</v>
      </c>
      <c r="AA344" s="61" t="s">
        <v>682</v>
      </c>
      <c r="AB344" s="159" t="s">
        <v>19</v>
      </c>
      <c r="AC344" s="135" t="s">
        <v>224</v>
      </c>
      <c r="AD344" s="61" t="s">
        <v>435</v>
      </c>
    </row>
    <row r="345" spans="1:30" ht="100.25" customHeight="1" x14ac:dyDescent="0.2">
      <c r="A345" s="135" t="s">
        <v>26</v>
      </c>
      <c r="B345" s="135" t="s">
        <v>26</v>
      </c>
      <c r="C345" s="135" t="s">
        <v>1452</v>
      </c>
      <c r="D345" s="141">
        <v>191500017534</v>
      </c>
      <c r="E345" s="145" t="s">
        <v>1668</v>
      </c>
      <c r="F345" s="144">
        <v>175</v>
      </c>
      <c r="G345" s="127">
        <f t="shared" si="5"/>
        <v>122.49999999999999</v>
      </c>
      <c r="H345" s="135" t="s">
        <v>25</v>
      </c>
      <c r="I345" s="137">
        <v>14.5</v>
      </c>
      <c r="J345" s="138">
        <v>4.25</v>
      </c>
      <c r="K345" s="138">
        <v>9</v>
      </c>
      <c r="L345" s="139">
        <v>13</v>
      </c>
      <c r="M345" s="132">
        <v>20.5</v>
      </c>
      <c r="N345" s="132">
        <v>9</v>
      </c>
      <c r="O345" s="132">
        <v>16.5</v>
      </c>
      <c r="P345" s="131">
        <v>14.25</v>
      </c>
      <c r="Q345" s="140">
        <v>30</v>
      </c>
      <c r="R345" s="133" t="s">
        <v>2577</v>
      </c>
      <c r="S345" s="61" t="s">
        <v>395</v>
      </c>
      <c r="T345" s="61" t="s">
        <v>1437</v>
      </c>
      <c r="U345" s="61" t="s">
        <v>2576</v>
      </c>
      <c r="V345" s="61" t="s">
        <v>681</v>
      </c>
      <c r="W345" s="61" t="s">
        <v>316</v>
      </c>
      <c r="X345" s="61" t="s">
        <v>696</v>
      </c>
      <c r="Y345" s="157" t="s">
        <v>1449</v>
      </c>
      <c r="Z345" s="61" t="s">
        <v>225</v>
      </c>
      <c r="AA345" s="61" t="s">
        <v>682</v>
      </c>
      <c r="AB345" s="159" t="s">
        <v>19</v>
      </c>
      <c r="AC345" s="135" t="s">
        <v>224</v>
      </c>
      <c r="AD345" s="61" t="s">
        <v>435</v>
      </c>
    </row>
    <row r="346" spans="1:30" ht="100.25" customHeight="1" x14ac:dyDescent="0.2">
      <c r="A346" s="135" t="s">
        <v>26</v>
      </c>
      <c r="B346" s="135" t="s">
        <v>26</v>
      </c>
      <c r="C346" s="135" t="s">
        <v>1453</v>
      </c>
      <c r="D346" s="141">
        <v>191500017541</v>
      </c>
      <c r="E346" s="145" t="s">
        <v>1669</v>
      </c>
      <c r="F346" s="144">
        <v>175</v>
      </c>
      <c r="G346" s="127">
        <f t="shared" si="5"/>
        <v>122.49999999999999</v>
      </c>
      <c r="H346" s="135" t="s">
        <v>261</v>
      </c>
      <c r="I346" s="137">
        <v>14.5</v>
      </c>
      <c r="J346" s="138">
        <v>4.25</v>
      </c>
      <c r="K346" s="138">
        <v>9</v>
      </c>
      <c r="L346" s="139">
        <v>13</v>
      </c>
      <c r="M346" s="132">
        <v>20.5</v>
      </c>
      <c r="N346" s="132">
        <v>9</v>
      </c>
      <c r="O346" s="132">
        <v>16.5</v>
      </c>
      <c r="P346" s="131">
        <v>14.25</v>
      </c>
      <c r="Q346" s="140">
        <v>30</v>
      </c>
      <c r="R346" s="133" t="s">
        <v>2577</v>
      </c>
      <c r="S346" s="61" t="s">
        <v>395</v>
      </c>
      <c r="T346" s="61" t="s">
        <v>1437</v>
      </c>
      <c r="U346" s="61" t="s">
        <v>2576</v>
      </c>
      <c r="V346" s="61" t="s">
        <v>681</v>
      </c>
      <c r="W346" s="61" t="s">
        <v>316</v>
      </c>
      <c r="X346" s="61" t="s">
        <v>696</v>
      </c>
      <c r="Y346" s="157" t="s">
        <v>1449</v>
      </c>
      <c r="Z346" s="61" t="s">
        <v>225</v>
      </c>
      <c r="AA346" s="61" t="s">
        <v>682</v>
      </c>
      <c r="AB346" s="159" t="s">
        <v>19</v>
      </c>
      <c r="AC346" s="135" t="s">
        <v>224</v>
      </c>
      <c r="AD346" s="61" t="s">
        <v>435</v>
      </c>
    </row>
    <row r="347" spans="1:30" ht="100.25" customHeight="1" x14ac:dyDescent="0.2">
      <c r="A347" s="135" t="s">
        <v>26</v>
      </c>
      <c r="B347" s="135" t="s">
        <v>26</v>
      </c>
      <c r="C347" s="135" t="s">
        <v>1454</v>
      </c>
      <c r="D347" s="141">
        <v>191500017558</v>
      </c>
      <c r="E347" s="145" t="s">
        <v>2020</v>
      </c>
      <c r="F347" s="144">
        <v>175</v>
      </c>
      <c r="G347" s="127">
        <f t="shared" si="5"/>
        <v>122.49999999999999</v>
      </c>
      <c r="H347" s="135" t="s">
        <v>223</v>
      </c>
      <c r="I347" s="137">
        <v>14.5</v>
      </c>
      <c r="J347" s="138">
        <v>4.25</v>
      </c>
      <c r="K347" s="138">
        <v>9</v>
      </c>
      <c r="L347" s="139">
        <v>13</v>
      </c>
      <c r="M347" s="132">
        <v>20.5</v>
      </c>
      <c r="N347" s="132">
        <v>9</v>
      </c>
      <c r="O347" s="132">
        <v>16.5</v>
      </c>
      <c r="P347" s="131">
        <v>14.25</v>
      </c>
      <c r="Q347" s="140">
        <v>30</v>
      </c>
      <c r="R347" s="133" t="s">
        <v>2577</v>
      </c>
      <c r="S347" s="61" t="s">
        <v>395</v>
      </c>
      <c r="T347" s="61" t="s">
        <v>1437</v>
      </c>
      <c r="U347" s="61" t="s">
        <v>2576</v>
      </c>
      <c r="V347" s="61" t="s">
        <v>681</v>
      </c>
      <c r="W347" s="61" t="s">
        <v>316</v>
      </c>
      <c r="X347" s="61" t="s">
        <v>696</v>
      </c>
      <c r="Y347" s="157" t="s">
        <v>1449</v>
      </c>
      <c r="Z347" s="61" t="s">
        <v>225</v>
      </c>
      <c r="AA347" s="61" t="s">
        <v>682</v>
      </c>
      <c r="AB347" s="159" t="s">
        <v>19</v>
      </c>
      <c r="AC347" s="135" t="s">
        <v>224</v>
      </c>
      <c r="AD347" s="61" t="s">
        <v>435</v>
      </c>
    </row>
    <row r="348" spans="1:30" ht="100.25" customHeight="1" x14ac:dyDescent="0.2">
      <c r="A348" s="135" t="s">
        <v>26</v>
      </c>
      <c r="B348" s="135" t="s">
        <v>26</v>
      </c>
      <c r="C348" s="135" t="s">
        <v>1455</v>
      </c>
      <c r="D348" s="141">
        <v>191500017565</v>
      </c>
      <c r="E348" s="145" t="s">
        <v>1670</v>
      </c>
      <c r="F348" s="144">
        <v>175</v>
      </c>
      <c r="G348" s="127">
        <f t="shared" si="5"/>
        <v>122.49999999999999</v>
      </c>
      <c r="H348" s="135" t="s">
        <v>754</v>
      </c>
      <c r="I348" s="137">
        <v>14.5</v>
      </c>
      <c r="J348" s="138">
        <v>4.25</v>
      </c>
      <c r="K348" s="138">
        <v>9</v>
      </c>
      <c r="L348" s="139">
        <v>13</v>
      </c>
      <c r="M348" s="132">
        <v>20.5</v>
      </c>
      <c r="N348" s="132">
        <v>9</v>
      </c>
      <c r="O348" s="132">
        <v>16.5</v>
      </c>
      <c r="P348" s="131">
        <v>14.25</v>
      </c>
      <c r="Q348" s="140">
        <v>30</v>
      </c>
      <c r="R348" s="133" t="s">
        <v>2577</v>
      </c>
      <c r="S348" s="61" t="s">
        <v>395</v>
      </c>
      <c r="T348" s="61" t="s">
        <v>1437</v>
      </c>
      <c r="U348" s="61" t="s">
        <v>2576</v>
      </c>
      <c r="V348" s="61" t="s">
        <v>681</v>
      </c>
      <c r="W348" s="61" t="s">
        <v>316</v>
      </c>
      <c r="X348" s="61" t="s">
        <v>696</v>
      </c>
      <c r="Y348" s="157" t="s">
        <v>1449</v>
      </c>
      <c r="Z348" s="61" t="s">
        <v>225</v>
      </c>
      <c r="AA348" s="61" t="s">
        <v>682</v>
      </c>
      <c r="AB348" s="159" t="s">
        <v>19</v>
      </c>
      <c r="AC348" s="135" t="s">
        <v>224</v>
      </c>
      <c r="AD348" s="61" t="s">
        <v>435</v>
      </c>
    </row>
    <row r="349" spans="1:30" ht="100.25" customHeight="1" x14ac:dyDescent="0.2">
      <c r="A349" s="135" t="s">
        <v>26</v>
      </c>
      <c r="B349" s="135" t="s">
        <v>26</v>
      </c>
      <c r="C349" s="135" t="s">
        <v>1456</v>
      </c>
      <c r="D349" s="141">
        <v>191500017572</v>
      </c>
      <c r="E349" s="145" t="s">
        <v>1671</v>
      </c>
      <c r="F349" s="144">
        <v>154</v>
      </c>
      <c r="G349" s="127">
        <f t="shared" si="5"/>
        <v>107.8</v>
      </c>
      <c r="H349" s="135" t="s">
        <v>222</v>
      </c>
      <c r="I349" s="137">
        <v>14.5</v>
      </c>
      <c r="J349" s="138">
        <v>4.25</v>
      </c>
      <c r="K349" s="138">
        <v>9</v>
      </c>
      <c r="L349" s="139">
        <v>13</v>
      </c>
      <c r="M349" s="132">
        <v>20.5</v>
      </c>
      <c r="N349" s="132">
        <v>9</v>
      </c>
      <c r="O349" s="132">
        <v>16.5</v>
      </c>
      <c r="P349" s="131">
        <v>14.25</v>
      </c>
      <c r="Q349" s="140">
        <v>30</v>
      </c>
      <c r="R349" s="133" t="s">
        <v>2577</v>
      </c>
      <c r="S349" s="61" t="s">
        <v>395</v>
      </c>
      <c r="T349" s="61" t="s">
        <v>1437</v>
      </c>
      <c r="U349" s="61" t="s">
        <v>2576</v>
      </c>
      <c r="V349" s="61" t="s">
        <v>681</v>
      </c>
      <c r="W349" s="61" t="s">
        <v>316</v>
      </c>
      <c r="X349" s="61" t="s">
        <v>696</v>
      </c>
      <c r="Y349" s="157" t="s">
        <v>1449</v>
      </c>
      <c r="Z349" s="61" t="s">
        <v>225</v>
      </c>
      <c r="AA349" s="61" t="s">
        <v>682</v>
      </c>
      <c r="AB349" s="159" t="s">
        <v>19</v>
      </c>
      <c r="AC349" s="135" t="s">
        <v>224</v>
      </c>
      <c r="AD349" s="61" t="s">
        <v>435</v>
      </c>
    </row>
    <row r="350" spans="1:30" ht="100.25" customHeight="1" x14ac:dyDescent="0.2">
      <c r="A350" s="135" t="s">
        <v>26</v>
      </c>
      <c r="B350" s="135" t="s">
        <v>26</v>
      </c>
      <c r="C350" s="135" t="s">
        <v>1457</v>
      </c>
      <c r="D350" s="141">
        <v>191500017589</v>
      </c>
      <c r="E350" s="145" t="s">
        <v>1672</v>
      </c>
      <c r="F350" s="144">
        <v>175</v>
      </c>
      <c r="G350" s="127">
        <f t="shared" si="5"/>
        <v>122.49999999999999</v>
      </c>
      <c r="H350" s="135" t="s">
        <v>759</v>
      </c>
      <c r="I350" s="137">
        <v>14.5</v>
      </c>
      <c r="J350" s="138">
        <v>4.25</v>
      </c>
      <c r="K350" s="138">
        <v>9</v>
      </c>
      <c r="L350" s="139">
        <v>13</v>
      </c>
      <c r="M350" s="132">
        <v>20.5</v>
      </c>
      <c r="N350" s="132">
        <v>9</v>
      </c>
      <c r="O350" s="132">
        <v>16.5</v>
      </c>
      <c r="P350" s="131">
        <v>14.25</v>
      </c>
      <c r="Q350" s="140">
        <v>30</v>
      </c>
      <c r="R350" s="133" t="s">
        <v>2577</v>
      </c>
      <c r="S350" s="61" t="s">
        <v>395</v>
      </c>
      <c r="T350" s="61" t="s">
        <v>1437</v>
      </c>
      <c r="U350" s="61" t="s">
        <v>2576</v>
      </c>
      <c r="V350" s="61" t="s">
        <v>681</v>
      </c>
      <c r="W350" s="61" t="s">
        <v>316</v>
      </c>
      <c r="X350" s="61" t="s">
        <v>696</v>
      </c>
      <c r="Y350" s="157" t="s">
        <v>1449</v>
      </c>
      <c r="Z350" s="61" t="s">
        <v>225</v>
      </c>
      <c r="AA350" s="61" t="s">
        <v>682</v>
      </c>
      <c r="AB350" s="159" t="s">
        <v>19</v>
      </c>
      <c r="AC350" s="135" t="s">
        <v>224</v>
      </c>
      <c r="AD350" s="61" t="s">
        <v>435</v>
      </c>
    </row>
    <row r="351" spans="1:30" ht="100.25" customHeight="1" x14ac:dyDescent="0.2">
      <c r="A351" s="135" t="s">
        <v>26</v>
      </c>
      <c r="B351" s="135" t="s">
        <v>26</v>
      </c>
      <c r="C351" s="135" t="s">
        <v>1458</v>
      </c>
      <c r="D351" s="141">
        <v>191500017596</v>
      </c>
      <c r="E351" s="145" t="s">
        <v>1673</v>
      </c>
      <c r="F351" s="144">
        <v>175</v>
      </c>
      <c r="G351" s="127">
        <f t="shared" si="5"/>
        <v>122.49999999999999</v>
      </c>
      <c r="H351" s="135" t="s">
        <v>762</v>
      </c>
      <c r="I351" s="137">
        <v>14.5</v>
      </c>
      <c r="J351" s="138">
        <v>4.25</v>
      </c>
      <c r="K351" s="138">
        <v>9</v>
      </c>
      <c r="L351" s="139">
        <v>13</v>
      </c>
      <c r="M351" s="132">
        <v>20.5</v>
      </c>
      <c r="N351" s="132">
        <v>9</v>
      </c>
      <c r="O351" s="132">
        <v>16.5</v>
      </c>
      <c r="P351" s="131">
        <v>14.25</v>
      </c>
      <c r="Q351" s="140">
        <v>30</v>
      </c>
      <c r="R351" s="133" t="s">
        <v>2577</v>
      </c>
      <c r="S351" s="61" t="s">
        <v>395</v>
      </c>
      <c r="T351" s="61" t="s">
        <v>1437</v>
      </c>
      <c r="U351" s="61" t="s">
        <v>2576</v>
      </c>
      <c r="V351" s="61" t="s">
        <v>681</v>
      </c>
      <c r="W351" s="61" t="s">
        <v>316</v>
      </c>
      <c r="X351" s="61" t="s">
        <v>696</v>
      </c>
      <c r="Y351" s="157" t="s">
        <v>1449</v>
      </c>
      <c r="Z351" s="61" t="s">
        <v>225</v>
      </c>
      <c r="AA351" s="61" t="s">
        <v>682</v>
      </c>
      <c r="AB351" s="159" t="s">
        <v>19</v>
      </c>
      <c r="AC351" s="135" t="s">
        <v>224</v>
      </c>
      <c r="AD351" s="61" t="s">
        <v>435</v>
      </c>
    </row>
    <row r="352" spans="1:30" ht="100.25" customHeight="1" x14ac:dyDescent="0.2">
      <c r="A352" s="135" t="s">
        <v>26</v>
      </c>
      <c r="B352" s="135" t="s">
        <v>26</v>
      </c>
      <c r="C352" s="135" t="s">
        <v>1459</v>
      </c>
      <c r="D352" s="141">
        <v>191500019132</v>
      </c>
      <c r="E352" s="61" t="s">
        <v>1460</v>
      </c>
      <c r="F352" s="144">
        <v>525</v>
      </c>
      <c r="G352" s="127">
        <f t="shared" si="5"/>
        <v>367.5</v>
      </c>
      <c r="H352" s="135" t="s">
        <v>24</v>
      </c>
      <c r="I352" s="137">
        <v>21.5</v>
      </c>
      <c r="J352" s="138">
        <v>4.5</v>
      </c>
      <c r="K352" s="138">
        <v>14.5</v>
      </c>
      <c r="L352" s="139">
        <v>18</v>
      </c>
      <c r="M352" s="132">
        <v>20.5</v>
      </c>
      <c r="N352" s="132">
        <v>9</v>
      </c>
      <c r="O352" s="132">
        <v>20.5</v>
      </c>
      <c r="P352" s="131">
        <v>30</v>
      </c>
      <c r="Q352" s="140">
        <v>45</v>
      </c>
      <c r="R352" s="133" t="s">
        <v>1461</v>
      </c>
      <c r="S352" s="61" t="s">
        <v>395</v>
      </c>
      <c r="T352" s="61" t="s">
        <v>738</v>
      </c>
      <c r="U352" s="61" t="s">
        <v>979</v>
      </c>
      <c r="V352" s="61" t="s">
        <v>681</v>
      </c>
      <c r="W352" s="61" t="s">
        <v>712</v>
      </c>
      <c r="X352" s="61" t="s">
        <v>1030</v>
      </c>
      <c r="Y352" s="157" t="s">
        <v>225</v>
      </c>
      <c r="Z352" s="61" t="s">
        <v>682</v>
      </c>
      <c r="AA352" s="135"/>
      <c r="AB352" s="159" t="s">
        <v>19</v>
      </c>
      <c r="AC352" s="135" t="s">
        <v>224</v>
      </c>
      <c r="AD352" s="61" t="s">
        <v>435</v>
      </c>
    </row>
    <row r="353" spans="1:30" ht="100.25" customHeight="1" x14ac:dyDescent="0.2">
      <c r="A353" s="135" t="s">
        <v>26</v>
      </c>
      <c r="B353" s="135" t="s">
        <v>26</v>
      </c>
      <c r="C353" s="135" t="s">
        <v>1462</v>
      </c>
      <c r="D353" s="141">
        <v>191500019149</v>
      </c>
      <c r="E353" s="61" t="s">
        <v>1463</v>
      </c>
      <c r="F353" s="144">
        <v>654</v>
      </c>
      <c r="G353" s="127">
        <f t="shared" si="5"/>
        <v>457.79999999999995</v>
      </c>
      <c r="H353" s="135" t="s">
        <v>283</v>
      </c>
      <c r="I353" s="137">
        <v>21.5</v>
      </c>
      <c r="J353" s="138">
        <v>4.5</v>
      </c>
      <c r="K353" s="138">
        <v>14.5</v>
      </c>
      <c r="L353" s="139">
        <v>18</v>
      </c>
      <c r="M353" s="132">
        <v>20.5</v>
      </c>
      <c r="N353" s="132">
        <v>9</v>
      </c>
      <c r="O353" s="132">
        <v>20.5</v>
      </c>
      <c r="P353" s="131">
        <v>30</v>
      </c>
      <c r="Q353" s="140">
        <v>45</v>
      </c>
      <c r="R353" s="133" t="s">
        <v>1461</v>
      </c>
      <c r="S353" s="61" t="s">
        <v>395</v>
      </c>
      <c r="T353" s="61" t="s">
        <v>738</v>
      </c>
      <c r="U353" s="61" t="s">
        <v>979</v>
      </c>
      <c r="V353" s="61" t="s">
        <v>681</v>
      </c>
      <c r="W353" s="61" t="s">
        <v>712</v>
      </c>
      <c r="X353" s="61" t="s">
        <v>1030</v>
      </c>
      <c r="Y353" s="157" t="s">
        <v>225</v>
      </c>
      <c r="Z353" s="61" t="s">
        <v>682</v>
      </c>
      <c r="AA353" s="135"/>
      <c r="AB353" s="159" t="s">
        <v>19</v>
      </c>
      <c r="AC353" s="135" t="s">
        <v>224</v>
      </c>
      <c r="AD353" s="61" t="s">
        <v>435</v>
      </c>
    </row>
    <row r="354" spans="1:30" ht="100.25" customHeight="1" x14ac:dyDescent="0.2">
      <c r="A354" s="135" t="s">
        <v>26</v>
      </c>
      <c r="B354" s="135" t="s">
        <v>26</v>
      </c>
      <c r="C354" s="135" t="s">
        <v>1464</v>
      </c>
      <c r="D354" s="141">
        <v>191500019156</v>
      </c>
      <c r="E354" s="61" t="s">
        <v>1465</v>
      </c>
      <c r="F354" s="144">
        <v>654</v>
      </c>
      <c r="G354" s="127">
        <f t="shared" si="5"/>
        <v>457.79999999999995</v>
      </c>
      <c r="H354" s="135" t="s">
        <v>250</v>
      </c>
      <c r="I354" s="137">
        <v>21.5</v>
      </c>
      <c r="J354" s="138">
        <v>4.5</v>
      </c>
      <c r="K354" s="138">
        <v>14.5</v>
      </c>
      <c r="L354" s="139">
        <v>18</v>
      </c>
      <c r="M354" s="132">
        <v>20.5</v>
      </c>
      <c r="N354" s="132">
        <v>9</v>
      </c>
      <c r="O354" s="132">
        <v>20.5</v>
      </c>
      <c r="P354" s="131">
        <v>30</v>
      </c>
      <c r="Q354" s="140">
        <v>45</v>
      </c>
      <c r="R354" s="133" t="s">
        <v>1461</v>
      </c>
      <c r="S354" s="61" t="s">
        <v>395</v>
      </c>
      <c r="T354" s="61" t="s">
        <v>738</v>
      </c>
      <c r="U354" s="61" t="s">
        <v>979</v>
      </c>
      <c r="V354" s="61" t="s">
        <v>681</v>
      </c>
      <c r="W354" s="61" t="s">
        <v>712</v>
      </c>
      <c r="X354" s="61" t="s">
        <v>1030</v>
      </c>
      <c r="Y354" s="157" t="s">
        <v>225</v>
      </c>
      <c r="Z354" s="61" t="s">
        <v>682</v>
      </c>
      <c r="AA354" s="135"/>
      <c r="AB354" s="159" t="s">
        <v>19</v>
      </c>
      <c r="AC354" s="135" t="s">
        <v>224</v>
      </c>
      <c r="AD354" s="61" t="s">
        <v>435</v>
      </c>
    </row>
    <row r="355" spans="1:30" ht="100.25" customHeight="1" x14ac:dyDescent="0.2">
      <c r="A355" s="135" t="s">
        <v>26</v>
      </c>
      <c r="B355" s="135" t="s">
        <v>26</v>
      </c>
      <c r="C355" s="135" t="s">
        <v>1466</v>
      </c>
      <c r="D355" s="141">
        <v>191500019163</v>
      </c>
      <c r="E355" s="61" t="s">
        <v>1467</v>
      </c>
      <c r="F355" s="144">
        <v>654</v>
      </c>
      <c r="G355" s="127">
        <f t="shared" si="5"/>
        <v>457.79999999999995</v>
      </c>
      <c r="H355" s="135" t="s">
        <v>25</v>
      </c>
      <c r="I355" s="137">
        <v>21.5</v>
      </c>
      <c r="J355" s="138">
        <v>4.5</v>
      </c>
      <c r="K355" s="138">
        <v>14.5</v>
      </c>
      <c r="L355" s="139">
        <v>18</v>
      </c>
      <c r="M355" s="132">
        <v>20.5</v>
      </c>
      <c r="N355" s="132">
        <v>9</v>
      </c>
      <c r="O355" s="132">
        <v>20.5</v>
      </c>
      <c r="P355" s="131">
        <v>30</v>
      </c>
      <c r="Q355" s="140">
        <v>45</v>
      </c>
      <c r="R355" s="133" t="s">
        <v>1461</v>
      </c>
      <c r="S355" s="61" t="s">
        <v>395</v>
      </c>
      <c r="T355" s="61" t="s">
        <v>738</v>
      </c>
      <c r="U355" s="61" t="s">
        <v>979</v>
      </c>
      <c r="V355" s="61" t="s">
        <v>681</v>
      </c>
      <c r="W355" s="61" t="s">
        <v>712</v>
      </c>
      <c r="X355" s="61" t="s">
        <v>1030</v>
      </c>
      <c r="Y355" s="157" t="s">
        <v>225</v>
      </c>
      <c r="Z355" s="61" t="s">
        <v>682</v>
      </c>
      <c r="AA355" s="135"/>
      <c r="AB355" s="159" t="s">
        <v>19</v>
      </c>
      <c r="AC355" s="135" t="s">
        <v>224</v>
      </c>
      <c r="AD355" s="61" t="s">
        <v>435</v>
      </c>
    </row>
    <row r="356" spans="1:30" ht="100.25" customHeight="1" x14ac:dyDescent="0.2">
      <c r="A356" s="135" t="s">
        <v>26</v>
      </c>
      <c r="B356" s="135" t="s">
        <v>26</v>
      </c>
      <c r="C356" s="135" t="s">
        <v>1468</v>
      </c>
      <c r="D356" s="141">
        <v>191500019170</v>
      </c>
      <c r="E356" s="61" t="s">
        <v>1469</v>
      </c>
      <c r="F356" s="144">
        <v>654</v>
      </c>
      <c r="G356" s="127">
        <f t="shared" si="5"/>
        <v>457.79999999999995</v>
      </c>
      <c r="H356" s="135" t="s">
        <v>261</v>
      </c>
      <c r="I356" s="137">
        <v>21.5</v>
      </c>
      <c r="J356" s="138">
        <v>4.5</v>
      </c>
      <c r="K356" s="138">
        <v>14.5</v>
      </c>
      <c r="L356" s="139">
        <v>18</v>
      </c>
      <c r="M356" s="132">
        <v>20.5</v>
      </c>
      <c r="N356" s="132">
        <v>9</v>
      </c>
      <c r="O356" s="132">
        <v>20.5</v>
      </c>
      <c r="P356" s="131">
        <v>30</v>
      </c>
      <c r="Q356" s="140">
        <v>45</v>
      </c>
      <c r="R356" s="133" t="s">
        <v>1461</v>
      </c>
      <c r="S356" s="61" t="s">
        <v>395</v>
      </c>
      <c r="T356" s="61" t="s">
        <v>738</v>
      </c>
      <c r="U356" s="61" t="s">
        <v>979</v>
      </c>
      <c r="V356" s="61" t="s">
        <v>681</v>
      </c>
      <c r="W356" s="61" t="s">
        <v>712</v>
      </c>
      <c r="X356" s="61" t="s">
        <v>1030</v>
      </c>
      <c r="Y356" s="157" t="s">
        <v>225</v>
      </c>
      <c r="Z356" s="61" t="s">
        <v>682</v>
      </c>
      <c r="AA356" s="135"/>
      <c r="AB356" s="159" t="s">
        <v>19</v>
      </c>
      <c r="AC356" s="135" t="s">
        <v>224</v>
      </c>
      <c r="AD356" s="61" t="s">
        <v>435</v>
      </c>
    </row>
    <row r="357" spans="1:30" ht="100.25" customHeight="1" x14ac:dyDescent="0.2">
      <c r="A357" s="135" t="s">
        <v>26</v>
      </c>
      <c r="B357" s="135" t="s">
        <v>26</v>
      </c>
      <c r="C357" s="135" t="s">
        <v>1470</v>
      </c>
      <c r="D357" s="141">
        <v>191500019187</v>
      </c>
      <c r="E357" s="61" t="s">
        <v>1471</v>
      </c>
      <c r="F357" s="144">
        <v>654</v>
      </c>
      <c r="G357" s="127">
        <f t="shared" si="5"/>
        <v>457.79999999999995</v>
      </c>
      <c r="H357" s="135" t="s">
        <v>223</v>
      </c>
      <c r="I357" s="137">
        <v>21.5</v>
      </c>
      <c r="J357" s="138">
        <v>4.5</v>
      </c>
      <c r="K357" s="138">
        <v>14.5</v>
      </c>
      <c r="L357" s="139">
        <v>18</v>
      </c>
      <c r="M357" s="132">
        <v>20.5</v>
      </c>
      <c r="N357" s="132">
        <v>9</v>
      </c>
      <c r="O357" s="132">
        <v>20.5</v>
      </c>
      <c r="P357" s="131">
        <v>30</v>
      </c>
      <c r="Q357" s="140">
        <v>45</v>
      </c>
      <c r="R357" s="133" t="s">
        <v>1461</v>
      </c>
      <c r="S357" s="61" t="s">
        <v>395</v>
      </c>
      <c r="T357" s="61" t="s">
        <v>738</v>
      </c>
      <c r="U357" s="61" t="s">
        <v>979</v>
      </c>
      <c r="V357" s="61" t="s">
        <v>681</v>
      </c>
      <c r="W357" s="61" t="s">
        <v>712</v>
      </c>
      <c r="X357" s="61" t="s">
        <v>1030</v>
      </c>
      <c r="Y357" s="157" t="s">
        <v>225</v>
      </c>
      <c r="Z357" s="61" t="s">
        <v>682</v>
      </c>
      <c r="AA357" s="135"/>
      <c r="AB357" s="159" t="s">
        <v>19</v>
      </c>
      <c r="AC357" s="135" t="s">
        <v>224</v>
      </c>
      <c r="AD357" s="61" t="s">
        <v>435</v>
      </c>
    </row>
    <row r="358" spans="1:30" ht="100.25" customHeight="1" x14ac:dyDescent="0.2">
      <c r="A358" s="135" t="s">
        <v>26</v>
      </c>
      <c r="B358" s="135" t="s">
        <v>26</v>
      </c>
      <c r="C358" s="135" t="s">
        <v>1472</v>
      </c>
      <c r="D358" s="141">
        <v>191500019194</v>
      </c>
      <c r="E358" s="61" t="s">
        <v>1473</v>
      </c>
      <c r="F358" s="144">
        <v>654</v>
      </c>
      <c r="G358" s="127">
        <f t="shared" si="5"/>
        <v>457.79999999999995</v>
      </c>
      <c r="H358" s="135" t="s">
        <v>754</v>
      </c>
      <c r="I358" s="137">
        <v>21.5</v>
      </c>
      <c r="J358" s="138">
        <v>4.5</v>
      </c>
      <c r="K358" s="138">
        <v>14.5</v>
      </c>
      <c r="L358" s="139">
        <v>18</v>
      </c>
      <c r="M358" s="132">
        <v>20.5</v>
      </c>
      <c r="N358" s="132">
        <v>9</v>
      </c>
      <c r="O358" s="132">
        <v>20.5</v>
      </c>
      <c r="P358" s="131">
        <v>30</v>
      </c>
      <c r="Q358" s="140">
        <v>45</v>
      </c>
      <c r="R358" s="133" t="s">
        <v>1461</v>
      </c>
      <c r="S358" s="61" t="s">
        <v>395</v>
      </c>
      <c r="T358" s="61" t="s">
        <v>738</v>
      </c>
      <c r="U358" s="61" t="s">
        <v>979</v>
      </c>
      <c r="V358" s="61" t="s">
        <v>681</v>
      </c>
      <c r="W358" s="61" t="s">
        <v>712</v>
      </c>
      <c r="X358" s="61" t="s">
        <v>1030</v>
      </c>
      <c r="Y358" s="157" t="s">
        <v>225</v>
      </c>
      <c r="Z358" s="61" t="s">
        <v>682</v>
      </c>
      <c r="AA358" s="135"/>
      <c r="AB358" s="159" t="s">
        <v>19</v>
      </c>
      <c r="AC358" s="135" t="s">
        <v>224</v>
      </c>
      <c r="AD358" s="61" t="s">
        <v>435</v>
      </c>
    </row>
    <row r="359" spans="1:30" ht="100.25" customHeight="1" x14ac:dyDescent="0.2">
      <c r="A359" s="135" t="s">
        <v>26</v>
      </c>
      <c r="B359" s="135" t="s">
        <v>26</v>
      </c>
      <c r="C359" s="135" t="s">
        <v>1474</v>
      </c>
      <c r="D359" s="141">
        <v>191500019200</v>
      </c>
      <c r="E359" s="61" t="s">
        <v>1475</v>
      </c>
      <c r="F359" s="144">
        <v>578</v>
      </c>
      <c r="G359" s="127">
        <f t="shared" si="5"/>
        <v>404.59999999999997</v>
      </c>
      <c r="H359" s="135" t="s">
        <v>222</v>
      </c>
      <c r="I359" s="137">
        <v>21.5</v>
      </c>
      <c r="J359" s="138">
        <v>4.5</v>
      </c>
      <c r="K359" s="138">
        <v>14.5</v>
      </c>
      <c r="L359" s="139">
        <v>18</v>
      </c>
      <c r="M359" s="132">
        <v>20.5</v>
      </c>
      <c r="N359" s="132">
        <v>9</v>
      </c>
      <c r="O359" s="132">
        <v>20.5</v>
      </c>
      <c r="P359" s="131">
        <v>30</v>
      </c>
      <c r="Q359" s="140">
        <v>45</v>
      </c>
      <c r="R359" s="133" t="s">
        <v>1461</v>
      </c>
      <c r="S359" s="61" t="s">
        <v>395</v>
      </c>
      <c r="T359" s="61" t="s">
        <v>738</v>
      </c>
      <c r="U359" s="61" t="s">
        <v>979</v>
      </c>
      <c r="V359" s="61" t="s">
        <v>681</v>
      </c>
      <c r="W359" s="61" t="s">
        <v>712</v>
      </c>
      <c r="X359" s="61" t="s">
        <v>1030</v>
      </c>
      <c r="Y359" s="157" t="s">
        <v>225</v>
      </c>
      <c r="Z359" s="61" t="s">
        <v>682</v>
      </c>
      <c r="AA359" s="135"/>
      <c r="AB359" s="159" t="s">
        <v>19</v>
      </c>
      <c r="AC359" s="135" t="s">
        <v>224</v>
      </c>
      <c r="AD359" s="61" t="s">
        <v>435</v>
      </c>
    </row>
    <row r="360" spans="1:30" ht="100.25" customHeight="1" x14ac:dyDescent="0.2">
      <c r="A360" s="135" t="s">
        <v>26</v>
      </c>
      <c r="B360" s="135" t="s">
        <v>26</v>
      </c>
      <c r="C360" s="135" t="s">
        <v>1476</v>
      </c>
      <c r="D360" s="141">
        <v>191500019217</v>
      </c>
      <c r="E360" s="61" t="s">
        <v>1477</v>
      </c>
      <c r="F360" s="144">
        <v>654</v>
      </c>
      <c r="G360" s="127">
        <f t="shared" si="5"/>
        <v>457.79999999999995</v>
      </c>
      <c r="H360" s="135" t="s">
        <v>759</v>
      </c>
      <c r="I360" s="137">
        <v>21.5</v>
      </c>
      <c r="J360" s="138">
        <v>4.5</v>
      </c>
      <c r="K360" s="138">
        <v>14.5</v>
      </c>
      <c r="L360" s="139">
        <v>18</v>
      </c>
      <c r="M360" s="132">
        <v>20.5</v>
      </c>
      <c r="N360" s="132">
        <v>9</v>
      </c>
      <c r="O360" s="132">
        <v>20.5</v>
      </c>
      <c r="P360" s="131">
        <v>30</v>
      </c>
      <c r="Q360" s="140">
        <v>45</v>
      </c>
      <c r="R360" s="133" t="s">
        <v>1461</v>
      </c>
      <c r="S360" s="61" t="s">
        <v>395</v>
      </c>
      <c r="T360" s="61" t="s">
        <v>738</v>
      </c>
      <c r="U360" s="61" t="s">
        <v>979</v>
      </c>
      <c r="V360" s="61" t="s">
        <v>681</v>
      </c>
      <c r="W360" s="61" t="s">
        <v>712</v>
      </c>
      <c r="X360" s="61" t="s">
        <v>1030</v>
      </c>
      <c r="Y360" s="157" t="s">
        <v>225</v>
      </c>
      <c r="Z360" s="61" t="s">
        <v>682</v>
      </c>
      <c r="AA360" s="135"/>
      <c r="AB360" s="159" t="s">
        <v>19</v>
      </c>
      <c r="AC360" s="135" t="s">
        <v>224</v>
      </c>
      <c r="AD360" s="61" t="s">
        <v>435</v>
      </c>
    </row>
    <row r="361" spans="1:30" ht="100.25" customHeight="1" x14ac:dyDescent="0.2">
      <c r="A361" s="135" t="s">
        <v>26</v>
      </c>
      <c r="B361" s="135" t="s">
        <v>26</v>
      </c>
      <c r="C361" s="135" t="s">
        <v>1478</v>
      </c>
      <c r="D361" s="141">
        <v>191500019224</v>
      </c>
      <c r="E361" s="61" t="s">
        <v>1479</v>
      </c>
      <c r="F361" s="144">
        <v>654</v>
      </c>
      <c r="G361" s="127">
        <f t="shared" si="5"/>
        <v>457.79999999999995</v>
      </c>
      <c r="H361" s="135" t="s">
        <v>762</v>
      </c>
      <c r="I361" s="137">
        <v>21.5</v>
      </c>
      <c r="J361" s="138">
        <v>4.5</v>
      </c>
      <c r="K361" s="138">
        <v>14.5</v>
      </c>
      <c r="L361" s="139">
        <v>18</v>
      </c>
      <c r="M361" s="132">
        <v>20.5</v>
      </c>
      <c r="N361" s="132">
        <v>9</v>
      </c>
      <c r="O361" s="132">
        <v>20.5</v>
      </c>
      <c r="P361" s="131">
        <v>30</v>
      </c>
      <c r="Q361" s="140">
        <v>45</v>
      </c>
      <c r="R361" s="133" t="s">
        <v>1461</v>
      </c>
      <c r="S361" s="61" t="s">
        <v>395</v>
      </c>
      <c r="T361" s="61" t="s">
        <v>738</v>
      </c>
      <c r="U361" s="61" t="s">
        <v>979</v>
      </c>
      <c r="V361" s="61" t="s">
        <v>681</v>
      </c>
      <c r="W361" s="61" t="s">
        <v>712</v>
      </c>
      <c r="X361" s="61" t="s">
        <v>1030</v>
      </c>
      <c r="Y361" s="157" t="s">
        <v>225</v>
      </c>
      <c r="Z361" s="61" t="s">
        <v>682</v>
      </c>
      <c r="AA361" s="135"/>
      <c r="AB361" s="159" t="s">
        <v>19</v>
      </c>
      <c r="AC361" s="135" t="s">
        <v>224</v>
      </c>
      <c r="AD361" s="61" t="s">
        <v>435</v>
      </c>
    </row>
    <row r="362" spans="1:30" ht="100.25" customHeight="1" x14ac:dyDescent="0.2">
      <c r="A362" s="135" t="s">
        <v>26</v>
      </c>
      <c r="B362" s="135" t="s">
        <v>26</v>
      </c>
      <c r="C362" s="135" t="s">
        <v>1480</v>
      </c>
      <c r="D362" s="141">
        <v>191500019231</v>
      </c>
      <c r="E362" s="61" t="s">
        <v>1481</v>
      </c>
      <c r="F362" s="144">
        <v>1050</v>
      </c>
      <c r="G362" s="127">
        <f t="shared" si="5"/>
        <v>735</v>
      </c>
      <c r="H362" s="135" t="s">
        <v>1001</v>
      </c>
      <c r="I362" s="137">
        <v>21.5</v>
      </c>
      <c r="J362" s="138">
        <v>4.5</v>
      </c>
      <c r="K362" s="138">
        <v>14.5</v>
      </c>
      <c r="L362" s="139">
        <v>18</v>
      </c>
      <c r="M362" s="132">
        <v>20.5</v>
      </c>
      <c r="N362" s="132">
        <v>9</v>
      </c>
      <c r="O362" s="132">
        <v>20.5</v>
      </c>
      <c r="P362" s="131">
        <v>30</v>
      </c>
      <c r="Q362" s="140">
        <v>45</v>
      </c>
      <c r="R362" s="133" t="s">
        <v>1461</v>
      </c>
      <c r="S362" s="61" t="s">
        <v>395</v>
      </c>
      <c r="T362" s="61" t="s">
        <v>738</v>
      </c>
      <c r="U362" s="61" t="s">
        <v>979</v>
      </c>
      <c r="V362" s="61" t="s">
        <v>681</v>
      </c>
      <c r="W362" s="61" t="s">
        <v>712</v>
      </c>
      <c r="X362" s="61" t="s">
        <v>1030</v>
      </c>
      <c r="Y362" s="157" t="s">
        <v>225</v>
      </c>
      <c r="Z362" s="61" t="s">
        <v>682</v>
      </c>
      <c r="AA362" s="135"/>
      <c r="AB362" s="159" t="s">
        <v>19</v>
      </c>
      <c r="AC362" s="135" t="s">
        <v>224</v>
      </c>
      <c r="AD362" s="61" t="s">
        <v>435</v>
      </c>
    </row>
    <row r="363" spans="1:30" ht="100.25" customHeight="1" x14ac:dyDescent="0.2">
      <c r="A363" s="135" t="s">
        <v>26</v>
      </c>
      <c r="B363" s="135" t="s">
        <v>26</v>
      </c>
      <c r="C363" s="135" t="s">
        <v>1482</v>
      </c>
      <c r="D363" s="141">
        <v>191500019248</v>
      </c>
      <c r="E363" s="61" t="s">
        <v>1483</v>
      </c>
      <c r="F363" s="144">
        <v>1050</v>
      </c>
      <c r="G363" s="127">
        <f t="shared" si="5"/>
        <v>735</v>
      </c>
      <c r="H363" s="135" t="s">
        <v>1004</v>
      </c>
      <c r="I363" s="137">
        <v>21.5</v>
      </c>
      <c r="J363" s="138">
        <v>4.5</v>
      </c>
      <c r="K363" s="138">
        <v>14.5</v>
      </c>
      <c r="L363" s="139">
        <v>18</v>
      </c>
      <c r="M363" s="132">
        <v>20.5</v>
      </c>
      <c r="N363" s="132">
        <v>9</v>
      </c>
      <c r="O363" s="132">
        <v>20.5</v>
      </c>
      <c r="P363" s="131">
        <v>30</v>
      </c>
      <c r="Q363" s="140">
        <v>45</v>
      </c>
      <c r="R363" s="133" t="s">
        <v>1461</v>
      </c>
      <c r="S363" s="61" t="s">
        <v>395</v>
      </c>
      <c r="T363" s="61" t="s">
        <v>738</v>
      </c>
      <c r="U363" s="61" t="s">
        <v>979</v>
      </c>
      <c r="V363" s="61" t="s">
        <v>681</v>
      </c>
      <c r="W363" s="61" t="s">
        <v>712</v>
      </c>
      <c r="X363" s="61" t="s">
        <v>1030</v>
      </c>
      <c r="Y363" s="157" t="s">
        <v>225</v>
      </c>
      <c r="Z363" s="61" t="s">
        <v>682</v>
      </c>
      <c r="AA363" s="135"/>
      <c r="AB363" s="159" t="s">
        <v>19</v>
      </c>
      <c r="AC363" s="135" t="s">
        <v>224</v>
      </c>
      <c r="AD363" s="61" t="s">
        <v>435</v>
      </c>
    </row>
    <row r="364" spans="1:30" ht="100.25" customHeight="1" x14ac:dyDescent="0.2">
      <c r="A364" s="135" t="s">
        <v>26</v>
      </c>
      <c r="B364" s="135" t="s">
        <v>26</v>
      </c>
      <c r="C364" s="135" t="s">
        <v>1484</v>
      </c>
      <c r="D364" s="141">
        <v>191500019255</v>
      </c>
      <c r="E364" s="61" t="s">
        <v>1485</v>
      </c>
      <c r="F364" s="144">
        <v>525</v>
      </c>
      <c r="G364" s="127">
        <f t="shared" si="5"/>
        <v>367.5</v>
      </c>
      <c r="H364" s="135" t="s">
        <v>24</v>
      </c>
      <c r="I364" s="137">
        <v>15.25</v>
      </c>
      <c r="J364" s="138">
        <v>4.75</v>
      </c>
      <c r="K364" s="138">
        <v>13.25</v>
      </c>
      <c r="L364" s="130">
        <v>14.5</v>
      </c>
      <c r="M364" s="132">
        <v>29</v>
      </c>
      <c r="N364" s="132">
        <v>13</v>
      </c>
      <c r="O364" s="132">
        <v>22</v>
      </c>
      <c r="P364" s="131">
        <v>18</v>
      </c>
      <c r="Q364" s="140">
        <v>30</v>
      </c>
      <c r="R364" s="133" t="s">
        <v>1486</v>
      </c>
      <c r="S364" s="61" t="s">
        <v>395</v>
      </c>
      <c r="T364" s="61" t="s">
        <v>738</v>
      </c>
      <c r="U364" s="61" t="s">
        <v>979</v>
      </c>
      <c r="V364" s="61" t="s">
        <v>681</v>
      </c>
      <c r="W364" s="61" t="s">
        <v>712</v>
      </c>
      <c r="X364" s="61" t="s">
        <v>1030</v>
      </c>
      <c r="Y364" s="157" t="s">
        <v>225</v>
      </c>
      <c r="Z364" s="61" t="s">
        <v>682</v>
      </c>
      <c r="AA364" s="135"/>
      <c r="AB364" s="159" t="s">
        <v>19</v>
      </c>
      <c r="AC364" s="135" t="s">
        <v>224</v>
      </c>
      <c r="AD364" s="61" t="s">
        <v>435</v>
      </c>
    </row>
    <row r="365" spans="1:30" ht="100.25" customHeight="1" x14ac:dyDescent="0.2">
      <c r="A365" s="135" t="s">
        <v>26</v>
      </c>
      <c r="B365" s="135" t="s">
        <v>26</v>
      </c>
      <c r="C365" s="135" t="s">
        <v>1487</v>
      </c>
      <c r="D365" s="141">
        <v>191500019262</v>
      </c>
      <c r="E365" s="61" t="s">
        <v>1488</v>
      </c>
      <c r="F365" s="144">
        <v>654</v>
      </c>
      <c r="G365" s="127">
        <f t="shared" si="5"/>
        <v>457.79999999999995</v>
      </c>
      <c r="H365" s="135" t="s">
        <v>283</v>
      </c>
      <c r="I365" s="137">
        <v>15.25</v>
      </c>
      <c r="J365" s="138">
        <v>4.75</v>
      </c>
      <c r="K365" s="138">
        <v>13.25</v>
      </c>
      <c r="L365" s="130">
        <v>14.5</v>
      </c>
      <c r="M365" s="132">
        <v>29</v>
      </c>
      <c r="N365" s="132">
        <v>13</v>
      </c>
      <c r="O365" s="132">
        <v>22</v>
      </c>
      <c r="P365" s="131">
        <v>18</v>
      </c>
      <c r="Q365" s="140">
        <v>30</v>
      </c>
      <c r="R365" s="133" t="s">
        <v>1486</v>
      </c>
      <c r="S365" s="61" t="s">
        <v>395</v>
      </c>
      <c r="T365" s="61" t="s">
        <v>738</v>
      </c>
      <c r="U365" s="61" t="s">
        <v>979</v>
      </c>
      <c r="V365" s="61" t="s">
        <v>681</v>
      </c>
      <c r="W365" s="61" t="s">
        <v>712</v>
      </c>
      <c r="X365" s="61" t="s">
        <v>1030</v>
      </c>
      <c r="Y365" s="157" t="s">
        <v>225</v>
      </c>
      <c r="Z365" s="61" t="s">
        <v>682</v>
      </c>
      <c r="AA365" s="135"/>
      <c r="AB365" s="159" t="s">
        <v>19</v>
      </c>
      <c r="AC365" s="135" t="s">
        <v>224</v>
      </c>
      <c r="AD365" s="61" t="s">
        <v>435</v>
      </c>
    </row>
    <row r="366" spans="1:30" ht="100.25" customHeight="1" x14ac:dyDescent="0.2">
      <c r="A366" s="135" t="s">
        <v>26</v>
      </c>
      <c r="B366" s="135" t="s">
        <v>26</v>
      </c>
      <c r="C366" s="135" t="s">
        <v>1489</v>
      </c>
      <c r="D366" s="141">
        <v>191500019279</v>
      </c>
      <c r="E366" s="61" t="s">
        <v>1490</v>
      </c>
      <c r="F366" s="144">
        <v>654</v>
      </c>
      <c r="G366" s="127">
        <f t="shared" si="5"/>
        <v>457.79999999999995</v>
      </c>
      <c r="H366" s="135" t="s">
        <v>250</v>
      </c>
      <c r="I366" s="137">
        <v>15.25</v>
      </c>
      <c r="J366" s="138">
        <v>4.75</v>
      </c>
      <c r="K366" s="138">
        <v>13.25</v>
      </c>
      <c r="L366" s="130">
        <v>14.5</v>
      </c>
      <c r="M366" s="132">
        <v>29</v>
      </c>
      <c r="N366" s="132">
        <v>13</v>
      </c>
      <c r="O366" s="132">
        <v>22</v>
      </c>
      <c r="P366" s="131">
        <v>18</v>
      </c>
      <c r="Q366" s="140">
        <v>30</v>
      </c>
      <c r="R366" s="133" t="s">
        <v>1486</v>
      </c>
      <c r="S366" s="61" t="s">
        <v>395</v>
      </c>
      <c r="T366" s="61" t="s">
        <v>738</v>
      </c>
      <c r="U366" s="61" t="s">
        <v>979</v>
      </c>
      <c r="V366" s="61" t="s">
        <v>681</v>
      </c>
      <c r="W366" s="61" t="s">
        <v>712</v>
      </c>
      <c r="X366" s="61" t="s">
        <v>1030</v>
      </c>
      <c r="Y366" s="157" t="s">
        <v>225</v>
      </c>
      <c r="Z366" s="61" t="s">
        <v>682</v>
      </c>
      <c r="AA366" s="135"/>
      <c r="AB366" s="159" t="s">
        <v>19</v>
      </c>
      <c r="AC366" s="135" t="s">
        <v>224</v>
      </c>
      <c r="AD366" s="61" t="s">
        <v>435</v>
      </c>
    </row>
    <row r="367" spans="1:30" ht="100.25" customHeight="1" x14ac:dyDescent="0.2">
      <c r="A367" s="135" t="s">
        <v>26</v>
      </c>
      <c r="B367" s="135" t="s">
        <v>26</v>
      </c>
      <c r="C367" s="135" t="s">
        <v>1491</v>
      </c>
      <c r="D367" s="141">
        <v>191500019286</v>
      </c>
      <c r="E367" s="61" t="s">
        <v>1492</v>
      </c>
      <c r="F367" s="144">
        <v>654</v>
      </c>
      <c r="G367" s="127">
        <f t="shared" si="5"/>
        <v>457.79999999999995</v>
      </c>
      <c r="H367" s="135" t="s">
        <v>25</v>
      </c>
      <c r="I367" s="137">
        <v>15.25</v>
      </c>
      <c r="J367" s="138">
        <v>4.75</v>
      </c>
      <c r="K367" s="138">
        <v>13.25</v>
      </c>
      <c r="L367" s="130">
        <v>14.5</v>
      </c>
      <c r="M367" s="132">
        <v>29</v>
      </c>
      <c r="N367" s="132">
        <v>13</v>
      </c>
      <c r="O367" s="132">
        <v>22</v>
      </c>
      <c r="P367" s="131">
        <v>18</v>
      </c>
      <c r="Q367" s="140">
        <v>30</v>
      </c>
      <c r="R367" s="133" t="s">
        <v>1486</v>
      </c>
      <c r="S367" s="61" t="s">
        <v>395</v>
      </c>
      <c r="T367" s="61" t="s">
        <v>738</v>
      </c>
      <c r="U367" s="61" t="s">
        <v>979</v>
      </c>
      <c r="V367" s="61" t="s">
        <v>681</v>
      </c>
      <c r="W367" s="61" t="s">
        <v>712</v>
      </c>
      <c r="X367" s="61" t="s">
        <v>1030</v>
      </c>
      <c r="Y367" s="157" t="s">
        <v>225</v>
      </c>
      <c r="Z367" s="61" t="s">
        <v>682</v>
      </c>
      <c r="AA367" s="135"/>
      <c r="AB367" s="159" t="s">
        <v>19</v>
      </c>
      <c r="AC367" s="135" t="s">
        <v>224</v>
      </c>
      <c r="AD367" s="61" t="s">
        <v>435</v>
      </c>
    </row>
    <row r="368" spans="1:30" ht="100.25" customHeight="1" x14ac:dyDescent="0.2">
      <c r="A368" s="135" t="s">
        <v>26</v>
      </c>
      <c r="B368" s="135" t="s">
        <v>26</v>
      </c>
      <c r="C368" s="135" t="s">
        <v>1493</v>
      </c>
      <c r="D368" s="141">
        <v>191500019293</v>
      </c>
      <c r="E368" s="61" t="s">
        <v>1494</v>
      </c>
      <c r="F368" s="144">
        <v>654</v>
      </c>
      <c r="G368" s="127">
        <f t="shared" si="5"/>
        <v>457.79999999999995</v>
      </c>
      <c r="H368" s="135" t="s">
        <v>261</v>
      </c>
      <c r="I368" s="137">
        <v>15.25</v>
      </c>
      <c r="J368" s="138">
        <v>4.75</v>
      </c>
      <c r="K368" s="138">
        <v>13.25</v>
      </c>
      <c r="L368" s="130">
        <v>14.5</v>
      </c>
      <c r="M368" s="132">
        <v>29</v>
      </c>
      <c r="N368" s="132">
        <v>13</v>
      </c>
      <c r="O368" s="132">
        <v>22</v>
      </c>
      <c r="P368" s="131">
        <v>18</v>
      </c>
      <c r="Q368" s="140">
        <v>30</v>
      </c>
      <c r="R368" s="133" t="s">
        <v>1486</v>
      </c>
      <c r="S368" s="61" t="s">
        <v>395</v>
      </c>
      <c r="T368" s="61" t="s">
        <v>738</v>
      </c>
      <c r="U368" s="61" t="s">
        <v>979</v>
      </c>
      <c r="V368" s="61" t="s">
        <v>681</v>
      </c>
      <c r="W368" s="61" t="s">
        <v>712</v>
      </c>
      <c r="X368" s="61" t="s">
        <v>1030</v>
      </c>
      <c r="Y368" s="157" t="s">
        <v>225</v>
      </c>
      <c r="Z368" s="61" t="s">
        <v>682</v>
      </c>
      <c r="AA368" s="135"/>
      <c r="AB368" s="159" t="s">
        <v>19</v>
      </c>
      <c r="AC368" s="135" t="s">
        <v>224</v>
      </c>
      <c r="AD368" s="61" t="s">
        <v>435</v>
      </c>
    </row>
    <row r="369" spans="1:30" ht="100.25" customHeight="1" x14ac:dyDescent="0.2">
      <c r="A369" s="135" t="s">
        <v>26</v>
      </c>
      <c r="B369" s="135" t="s">
        <v>26</v>
      </c>
      <c r="C369" s="135" t="s">
        <v>1495</v>
      </c>
      <c r="D369" s="141">
        <v>191500019309</v>
      </c>
      <c r="E369" s="61" t="s">
        <v>1496</v>
      </c>
      <c r="F369" s="144">
        <v>654</v>
      </c>
      <c r="G369" s="127">
        <f t="shared" si="5"/>
        <v>457.79999999999995</v>
      </c>
      <c r="H369" s="135" t="s">
        <v>223</v>
      </c>
      <c r="I369" s="137">
        <v>15.25</v>
      </c>
      <c r="J369" s="138">
        <v>4.75</v>
      </c>
      <c r="K369" s="138">
        <v>13.25</v>
      </c>
      <c r="L369" s="130">
        <v>14.5</v>
      </c>
      <c r="M369" s="132">
        <v>29</v>
      </c>
      <c r="N369" s="132">
        <v>13</v>
      </c>
      <c r="O369" s="132">
        <v>22</v>
      </c>
      <c r="P369" s="131">
        <v>18</v>
      </c>
      <c r="Q369" s="140">
        <v>30</v>
      </c>
      <c r="R369" s="133" t="s">
        <v>1486</v>
      </c>
      <c r="S369" s="61" t="s">
        <v>395</v>
      </c>
      <c r="T369" s="61" t="s">
        <v>738</v>
      </c>
      <c r="U369" s="61" t="s">
        <v>979</v>
      </c>
      <c r="V369" s="61" t="s">
        <v>681</v>
      </c>
      <c r="W369" s="61" t="s">
        <v>712</v>
      </c>
      <c r="X369" s="61" t="s">
        <v>1030</v>
      </c>
      <c r="Y369" s="157" t="s">
        <v>225</v>
      </c>
      <c r="Z369" s="61" t="s">
        <v>682</v>
      </c>
      <c r="AA369" s="135"/>
      <c r="AB369" s="159" t="s">
        <v>19</v>
      </c>
      <c r="AC369" s="135" t="s">
        <v>224</v>
      </c>
      <c r="AD369" s="61" t="s">
        <v>435</v>
      </c>
    </row>
    <row r="370" spans="1:30" ht="100.25" customHeight="1" x14ac:dyDescent="0.2">
      <c r="A370" s="135" t="s">
        <v>26</v>
      </c>
      <c r="B370" s="135" t="s">
        <v>26</v>
      </c>
      <c r="C370" s="135" t="s">
        <v>1497</v>
      </c>
      <c r="D370" s="141">
        <v>191500019316</v>
      </c>
      <c r="E370" s="61" t="s">
        <v>1498</v>
      </c>
      <c r="F370" s="144">
        <v>654</v>
      </c>
      <c r="G370" s="127">
        <f t="shared" si="5"/>
        <v>457.79999999999995</v>
      </c>
      <c r="H370" s="135" t="s">
        <v>754</v>
      </c>
      <c r="I370" s="137">
        <v>15.25</v>
      </c>
      <c r="J370" s="138">
        <v>4.75</v>
      </c>
      <c r="K370" s="138">
        <v>13.25</v>
      </c>
      <c r="L370" s="130">
        <v>14.5</v>
      </c>
      <c r="M370" s="132">
        <v>29</v>
      </c>
      <c r="N370" s="132">
        <v>13</v>
      </c>
      <c r="O370" s="132">
        <v>22</v>
      </c>
      <c r="P370" s="131">
        <v>18</v>
      </c>
      <c r="Q370" s="140">
        <v>30</v>
      </c>
      <c r="R370" s="133" t="s">
        <v>1486</v>
      </c>
      <c r="S370" s="61" t="s">
        <v>395</v>
      </c>
      <c r="T370" s="61" t="s">
        <v>738</v>
      </c>
      <c r="U370" s="61" t="s">
        <v>979</v>
      </c>
      <c r="V370" s="61" t="s">
        <v>681</v>
      </c>
      <c r="W370" s="61" t="s">
        <v>712</v>
      </c>
      <c r="X370" s="61" t="s">
        <v>1030</v>
      </c>
      <c r="Y370" s="157" t="s">
        <v>225</v>
      </c>
      <c r="Z370" s="61" t="s">
        <v>682</v>
      </c>
      <c r="AA370" s="135"/>
      <c r="AB370" s="159" t="s">
        <v>19</v>
      </c>
      <c r="AC370" s="135" t="s">
        <v>224</v>
      </c>
      <c r="AD370" s="61" t="s">
        <v>435</v>
      </c>
    </row>
    <row r="371" spans="1:30" ht="100.25" customHeight="1" x14ac:dyDescent="0.2">
      <c r="A371" s="135" t="s">
        <v>26</v>
      </c>
      <c r="B371" s="135" t="s">
        <v>26</v>
      </c>
      <c r="C371" s="135" t="s">
        <v>1499</v>
      </c>
      <c r="D371" s="141">
        <v>191500019323</v>
      </c>
      <c r="E371" s="61" t="s">
        <v>1500</v>
      </c>
      <c r="F371" s="144">
        <v>578</v>
      </c>
      <c r="G371" s="127">
        <f t="shared" si="5"/>
        <v>404.59999999999997</v>
      </c>
      <c r="H371" s="135" t="s">
        <v>222</v>
      </c>
      <c r="I371" s="137">
        <v>15.25</v>
      </c>
      <c r="J371" s="138">
        <v>4.75</v>
      </c>
      <c r="K371" s="138">
        <v>13.25</v>
      </c>
      <c r="L371" s="130">
        <v>14.5</v>
      </c>
      <c r="M371" s="132">
        <v>29</v>
      </c>
      <c r="N371" s="132">
        <v>13</v>
      </c>
      <c r="O371" s="132">
        <v>22</v>
      </c>
      <c r="P371" s="131">
        <v>18</v>
      </c>
      <c r="Q371" s="140">
        <v>30</v>
      </c>
      <c r="R371" s="133" t="s">
        <v>1486</v>
      </c>
      <c r="S371" s="61" t="s">
        <v>395</v>
      </c>
      <c r="T371" s="61" t="s">
        <v>738</v>
      </c>
      <c r="U371" s="61" t="s">
        <v>979</v>
      </c>
      <c r="V371" s="61" t="s">
        <v>681</v>
      </c>
      <c r="W371" s="61" t="s">
        <v>712</v>
      </c>
      <c r="X371" s="61" t="s">
        <v>1030</v>
      </c>
      <c r="Y371" s="157" t="s">
        <v>225</v>
      </c>
      <c r="Z371" s="61" t="s">
        <v>682</v>
      </c>
      <c r="AA371" s="135"/>
      <c r="AB371" s="159" t="s">
        <v>19</v>
      </c>
      <c r="AC371" s="135" t="s">
        <v>224</v>
      </c>
      <c r="AD371" s="61" t="s">
        <v>435</v>
      </c>
    </row>
    <row r="372" spans="1:30" ht="100.25" customHeight="1" x14ac:dyDescent="0.2">
      <c r="A372" s="135" t="s">
        <v>26</v>
      </c>
      <c r="B372" s="135" t="s">
        <v>26</v>
      </c>
      <c r="C372" s="135" t="s">
        <v>1501</v>
      </c>
      <c r="D372" s="141">
        <v>191500019330</v>
      </c>
      <c r="E372" s="61" t="s">
        <v>1502</v>
      </c>
      <c r="F372" s="144">
        <v>654</v>
      </c>
      <c r="G372" s="127">
        <f t="shared" si="5"/>
        <v>457.79999999999995</v>
      </c>
      <c r="H372" s="135" t="s">
        <v>759</v>
      </c>
      <c r="I372" s="137">
        <v>15.25</v>
      </c>
      <c r="J372" s="138">
        <v>4.75</v>
      </c>
      <c r="K372" s="138">
        <v>13.25</v>
      </c>
      <c r="L372" s="130">
        <v>14.5</v>
      </c>
      <c r="M372" s="132">
        <v>29</v>
      </c>
      <c r="N372" s="132">
        <v>13</v>
      </c>
      <c r="O372" s="132">
        <v>22</v>
      </c>
      <c r="P372" s="131">
        <v>18</v>
      </c>
      <c r="Q372" s="140">
        <v>30</v>
      </c>
      <c r="R372" s="133" t="s">
        <v>1486</v>
      </c>
      <c r="S372" s="61" t="s">
        <v>395</v>
      </c>
      <c r="T372" s="61" t="s">
        <v>738</v>
      </c>
      <c r="U372" s="61" t="s">
        <v>979</v>
      </c>
      <c r="V372" s="61" t="s">
        <v>681</v>
      </c>
      <c r="W372" s="61" t="s">
        <v>712</v>
      </c>
      <c r="X372" s="61" t="s">
        <v>1030</v>
      </c>
      <c r="Y372" s="157" t="s">
        <v>225</v>
      </c>
      <c r="Z372" s="61" t="s">
        <v>682</v>
      </c>
      <c r="AA372" s="135"/>
      <c r="AB372" s="159" t="s">
        <v>19</v>
      </c>
      <c r="AC372" s="135" t="s">
        <v>224</v>
      </c>
      <c r="AD372" s="61" t="s">
        <v>435</v>
      </c>
    </row>
    <row r="373" spans="1:30" ht="100.25" customHeight="1" x14ac:dyDescent="0.2">
      <c r="A373" s="135" t="s">
        <v>26</v>
      </c>
      <c r="B373" s="135" t="s">
        <v>26</v>
      </c>
      <c r="C373" s="135" t="s">
        <v>1503</v>
      </c>
      <c r="D373" s="141">
        <v>191500019347</v>
      </c>
      <c r="E373" s="61" t="s">
        <v>1504</v>
      </c>
      <c r="F373" s="144">
        <v>654</v>
      </c>
      <c r="G373" s="127">
        <f t="shared" si="5"/>
        <v>457.79999999999995</v>
      </c>
      <c r="H373" s="135" t="s">
        <v>762</v>
      </c>
      <c r="I373" s="137">
        <v>15.25</v>
      </c>
      <c r="J373" s="138">
        <v>4.75</v>
      </c>
      <c r="K373" s="138">
        <v>13.25</v>
      </c>
      <c r="L373" s="130">
        <v>14.5</v>
      </c>
      <c r="M373" s="132">
        <v>29</v>
      </c>
      <c r="N373" s="132">
        <v>13</v>
      </c>
      <c r="O373" s="132">
        <v>22</v>
      </c>
      <c r="P373" s="131">
        <v>18</v>
      </c>
      <c r="Q373" s="140">
        <v>30</v>
      </c>
      <c r="R373" s="133" t="s">
        <v>1486</v>
      </c>
      <c r="S373" s="61" t="s">
        <v>395</v>
      </c>
      <c r="T373" s="61" t="s">
        <v>738</v>
      </c>
      <c r="U373" s="61" t="s">
        <v>979</v>
      </c>
      <c r="V373" s="61" t="s">
        <v>681</v>
      </c>
      <c r="W373" s="61" t="s">
        <v>712</v>
      </c>
      <c r="X373" s="61" t="s">
        <v>1030</v>
      </c>
      <c r="Y373" s="157" t="s">
        <v>225</v>
      </c>
      <c r="Z373" s="61" t="s">
        <v>682</v>
      </c>
      <c r="AA373" s="135"/>
      <c r="AB373" s="159" t="s">
        <v>19</v>
      </c>
      <c r="AC373" s="135" t="s">
        <v>224</v>
      </c>
      <c r="AD373" s="61" t="s">
        <v>435</v>
      </c>
    </row>
    <row r="374" spans="1:30" ht="100.25" customHeight="1" x14ac:dyDescent="0.2">
      <c r="A374" s="135" t="s">
        <v>26</v>
      </c>
      <c r="B374" s="135" t="s">
        <v>26</v>
      </c>
      <c r="C374" s="135" t="s">
        <v>1505</v>
      </c>
      <c r="D374" s="141">
        <v>191500019354</v>
      </c>
      <c r="E374" s="61" t="s">
        <v>1506</v>
      </c>
      <c r="F374" s="144">
        <v>1050</v>
      </c>
      <c r="G374" s="127">
        <f t="shared" si="5"/>
        <v>735</v>
      </c>
      <c r="H374" s="135" t="s">
        <v>1001</v>
      </c>
      <c r="I374" s="137">
        <v>15.25</v>
      </c>
      <c r="J374" s="138">
        <v>4.75</v>
      </c>
      <c r="K374" s="138">
        <v>13.25</v>
      </c>
      <c r="L374" s="130">
        <v>14.5</v>
      </c>
      <c r="M374" s="132">
        <v>22</v>
      </c>
      <c r="N374" s="132">
        <v>10</v>
      </c>
      <c r="O374" s="132">
        <v>21</v>
      </c>
      <c r="P374" s="131">
        <v>18</v>
      </c>
      <c r="Q374" s="140">
        <v>30</v>
      </c>
      <c r="R374" s="133" t="s">
        <v>1486</v>
      </c>
      <c r="S374" s="61" t="s">
        <v>395</v>
      </c>
      <c r="T374" s="61" t="s">
        <v>738</v>
      </c>
      <c r="U374" s="61" t="s">
        <v>979</v>
      </c>
      <c r="V374" s="61" t="s">
        <v>681</v>
      </c>
      <c r="W374" s="61" t="s">
        <v>712</v>
      </c>
      <c r="X374" s="61" t="s">
        <v>1030</v>
      </c>
      <c r="Y374" s="157" t="s">
        <v>225</v>
      </c>
      <c r="Z374" s="61" t="s">
        <v>682</v>
      </c>
      <c r="AA374" s="135"/>
      <c r="AB374" s="159" t="s">
        <v>19</v>
      </c>
      <c r="AC374" s="135" t="s">
        <v>224</v>
      </c>
      <c r="AD374" s="61" t="s">
        <v>435</v>
      </c>
    </row>
    <row r="375" spans="1:30" ht="100.25" customHeight="1" x14ac:dyDescent="0.2">
      <c r="A375" s="135" t="s">
        <v>26</v>
      </c>
      <c r="B375" s="135" t="s">
        <v>26</v>
      </c>
      <c r="C375" s="135" t="s">
        <v>1507</v>
      </c>
      <c r="D375" s="141">
        <v>191500019361</v>
      </c>
      <c r="E375" s="61" t="s">
        <v>1508</v>
      </c>
      <c r="F375" s="144">
        <v>1050</v>
      </c>
      <c r="G375" s="127">
        <f t="shared" si="5"/>
        <v>735</v>
      </c>
      <c r="H375" s="135" t="s">
        <v>1004</v>
      </c>
      <c r="I375" s="137">
        <v>15.25</v>
      </c>
      <c r="J375" s="138">
        <v>4.75</v>
      </c>
      <c r="K375" s="138">
        <v>13.25</v>
      </c>
      <c r="L375" s="139">
        <v>14.5</v>
      </c>
      <c r="M375" s="132">
        <v>22</v>
      </c>
      <c r="N375" s="132">
        <v>10</v>
      </c>
      <c r="O375" s="132">
        <v>21</v>
      </c>
      <c r="P375" s="131">
        <v>18</v>
      </c>
      <c r="Q375" s="140">
        <v>30</v>
      </c>
      <c r="R375" s="133" t="s">
        <v>1486</v>
      </c>
      <c r="S375" s="61" t="s">
        <v>395</v>
      </c>
      <c r="T375" s="61" t="s">
        <v>738</v>
      </c>
      <c r="U375" s="61" t="s">
        <v>979</v>
      </c>
      <c r="V375" s="61" t="s">
        <v>681</v>
      </c>
      <c r="W375" s="61" t="s">
        <v>712</v>
      </c>
      <c r="X375" s="61" t="s">
        <v>1030</v>
      </c>
      <c r="Y375" s="157" t="s">
        <v>225</v>
      </c>
      <c r="Z375" s="61" t="s">
        <v>682</v>
      </c>
      <c r="AA375" s="135"/>
      <c r="AB375" s="159" t="s">
        <v>19</v>
      </c>
      <c r="AC375" s="135" t="s">
        <v>224</v>
      </c>
      <c r="AD375" s="61" t="s">
        <v>435</v>
      </c>
    </row>
    <row r="376" spans="1:30" ht="100.25" customHeight="1" x14ac:dyDescent="0.2">
      <c r="A376" s="135" t="s">
        <v>26</v>
      </c>
      <c r="B376" s="135" t="s">
        <v>26</v>
      </c>
      <c r="C376" s="135" t="s">
        <v>1509</v>
      </c>
      <c r="D376" s="141">
        <v>191500019378</v>
      </c>
      <c r="E376" s="61" t="s">
        <v>1510</v>
      </c>
      <c r="F376" s="144">
        <v>525</v>
      </c>
      <c r="G376" s="127">
        <f t="shared" si="5"/>
        <v>367.5</v>
      </c>
      <c r="H376" s="135" t="s">
        <v>24</v>
      </c>
      <c r="I376" s="137">
        <v>15</v>
      </c>
      <c r="J376" s="138">
        <v>4.5</v>
      </c>
      <c r="K376" s="138">
        <v>15</v>
      </c>
      <c r="L376" s="139">
        <v>11</v>
      </c>
      <c r="M376" s="132">
        <v>22</v>
      </c>
      <c r="N376" s="132">
        <v>10</v>
      </c>
      <c r="O376" s="132">
        <v>21</v>
      </c>
      <c r="P376" s="131">
        <v>15</v>
      </c>
      <c r="Q376" s="140">
        <v>30</v>
      </c>
      <c r="R376" s="133" t="s">
        <v>1511</v>
      </c>
      <c r="S376" s="61" t="s">
        <v>395</v>
      </c>
      <c r="T376" s="61" t="s">
        <v>738</v>
      </c>
      <c r="U376" s="61" t="s">
        <v>979</v>
      </c>
      <c r="V376" s="61" t="s">
        <v>681</v>
      </c>
      <c r="W376" s="61" t="s">
        <v>712</v>
      </c>
      <c r="X376" s="61" t="s">
        <v>1030</v>
      </c>
      <c r="Y376" s="157" t="s">
        <v>225</v>
      </c>
      <c r="Z376" s="61" t="s">
        <v>682</v>
      </c>
      <c r="AA376" s="135"/>
      <c r="AB376" s="159" t="s">
        <v>19</v>
      </c>
      <c r="AC376" s="135" t="s">
        <v>224</v>
      </c>
      <c r="AD376" s="61" t="s">
        <v>435</v>
      </c>
    </row>
    <row r="377" spans="1:30" ht="100.25" customHeight="1" x14ac:dyDescent="0.2">
      <c r="A377" s="135" t="s">
        <v>26</v>
      </c>
      <c r="B377" s="135" t="s">
        <v>26</v>
      </c>
      <c r="C377" s="135" t="s">
        <v>1512</v>
      </c>
      <c r="D377" s="141">
        <v>191500019385</v>
      </c>
      <c r="E377" s="61" t="s">
        <v>1513</v>
      </c>
      <c r="F377" s="144">
        <v>654</v>
      </c>
      <c r="G377" s="127">
        <f t="shared" si="5"/>
        <v>457.79999999999995</v>
      </c>
      <c r="H377" s="135" t="s">
        <v>283</v>
      </c>
      <c r="I377" s="137">
        <v>15</v>
      </c>
      <c r="J377" s="138">
        <v>4.5</v>
      </c>
      <c r="K377" s="138">
        <v>15</v>
      </c>
      <c r="L377" s="139">
        <v>11</v>
      </c>
      <c r="M377" s="132">
        <v>22</v>
      </c>
      <c r="N377" s="132">
        <v>10</v>
      </c>
      <c r="O377" s="132">
        <v>21</v>
      </c>
      <c r="P377" s="131">
        <v>15</v>
      </c>
      <c r="Q377" s="140">
        <v>30</v>
      </c>
      <c r="R377" s="133" t="s">
        <v>1511</v>
      </c>
      <c r="S377" s="61" t="s">
        <v>395</v>
      </c>
      <c r="T377" s="61" t="s">
        <v>738</v>
      </c>
      <c r="U377" s="61" t="s">
        <v>979</v>
      </c>
      <c r="V377" s="61" t="s">
        <v>681</v>
      </c>
      <c r="W377" s="61" t="s">
        <v>712</v>
      </c>
      <c r="X377" s="61" t="s">
        <v>1030</v>
      </c>
      <c r="Y377" s="157" t="s">
        <v>225</v>
      </c>
      <c r="Z377" s="61" t="s">
        <v>682</v>
      </c>
      <c r="AA377" s="135"/>
      <c r="AB377" s="159" t="s">
        <v>19</v>
      </c>
      <c r="AC377" s="135" t="s">
        <v>224</v>
      </c>
      <c r="AD377" s="61" t="s">
        <v>435</v>
      </c>
    </row>
    <row r="378" spans="1:30" ht="100.25" customHeight="1" x14ac:dyDescent="0.2">
      <c r="A378" s="135" t="s">
        <v>26</v>
      </c>
      <c r="B378" s="135" t="s">
        <v>26</v>
      </c>
      <c r="C378" s="135" t="s">
        <v>1514</v>
      </c>
      <c r="D378" s="141">
        <v>191500019392</v>
      </c>
      <c r="E378" s="61" t="s">
        <v>1515</v>
      </c>
      <c r="F378" s="144">
        <v>654</v>
      </c>
      <c r="G378" s="127">
        <f t="shared" si="5"/>
        <v>457.79999999999995</v>
      </c>
      <c r="H378" s="135" t="s">
        <v>250</v>
      </c>
      <c r="I378" s="137">
        <v>15</v>
      </c>
      <c r="J378" s="138">
        <v>4.5</v>
      </c>
      <c r="K378" s="138">
        <v>15</v>
      </c>
      <c r="L378" s="139">
        <v>11</v>
      </c>
      <c r="M378" s="132">
        <v>22</v>
      </c>
      <c r="N378" s="132">
        <v>10</v>
      </c>
      <c r="O378" s="132">
        <v>21</v>
      </c>
      <c r="P378" s="131">
        <v>15</v>
      </c>
      <c r="Q378" s="140">
        <v>30</v>
      </c>
      <c r="R378" s="133" t="s">
        <v>1511</v>
      </c>
      <c r="S378" s="61" t="s">
        <v>395</v>
      </c>
      <c r="T378" s="61" t="s">
        <v>738</v>
      </c>
      <c r="U378" s="61" t="s">
        <v>979</v>
      </c>
      <c r="V378" s="61" t="s">
        <v>681</v>
      </c>
      <c r="W378" s="61" t="s">
        <v>712</v>
      </c>
      <c r="X378" s="61" t="s">
        <v>1030</v>
      </c>
      <c r="Y378" s="157" t="s">
        <v>225</v>
      </c>
      <c r="Z378" s="61" t="s">
        <v>682</v>
      </c>
      <c r="AA378" s="135"/>
      <c r="AB378" s="159" t="s">
        <v>19</v>
      </c>
      <c r="AC378" s="135" t="s">
        <v>224</v>
      </c>
      <c r="AD378" s="61" t="s">
        <v>435</v>
      </c>
    </row>
    <row r="379" spans="1:30" ht="100.25" customHeight="1" x14ac:dyDescent="0.2">
      <c r="A379" s="135" t="s">
        <v>26</v>
      </c>
      <c r="B379" s="135" t="s">
        <v>26</v>
      </c>
      <c r="C379" s="135" t="s">
        <v>1516</v>
      </c>
      <c r="D379" s="141">
        <v>191500019408</v>
      </c>
      <c r="E379" s="61" t="s">
        <v>1517</v>
      </c>
      <c r="F379" s="144">
        <v>654</v>
      </c>
      <c r="G379" s="127">
        <f t="shared" si="5"/>
        <v>457.79999999999995</v>
      </c>
      <c r="H379" s="135" t="s">
        <v>25</v>
      </c>
      <c r="I379" s="137">
        <v>15</v>
      </c>
      <c r="J379" s="138">
        <v>4.5</v>
      </c>
      <c r="K379" s="138">
        <v>15</v>
      </c>
      <c r="L379" s="139">
        <v>11</v>
      </c>
      <c r="M379" s="132">
        <v>22</v>
      </c>
      <c r="N379" s="132">
        <v>10</v>
      </c>
      <c r="O379" s="132">
        <v>21</v>
      </c>
      <c r="P379" s="131">
        <v>15</v>
      </c>
      <c r="Q379" s="140">
        <v>30</v>
      </c>
      <c r="R379" s="133" t="s">
        <v>1511</v>
      </c>
      <c r="S379" s="61" t="s">
        <v>395</v>
      </c>
      <c r="T379" s="61" t="s">
        <v>738</v>
      </c>
      <c r="U379" s="61" t="s">
        <v>979</v>
      </c>
      <c r="V379" s="61" t="s">
        <v>681</v>
      </c>
      <c r="W379" s="61" t="s">
        <v>712</v>
      </c>
      <c r="X379" s="61" t="s">
        <v>1030</v>
      </c>
      <c r="Y379" s="157" t="s">
        <v>225</v>
      </c>
      <c r="Z379" s="61" t="s">
        <v>682</v>
      </c>
      <c r="AA379" s="135"/>
      <c r="AB379" s="159" t="s">
        <v>19</v>
      </c>
      <c r="AC379" s="135" t="s">
        <v>224</v>
      </c>
      <c r="AD379" s="61" t="s">
        <v>435</v>
      </c>
    </row>
    <row r="380" spans="1:30" ht="100.25" customHeight="1" x14ac:dyDescent="0.2">
      <c r="A380" s="135" t="s">
        <v>26</v>
      </c>
      <c r="B380" s="135" t="s">
        <v>26</v>
      </c>
      <c r="C380" s="135" t="s">
        <v>1518</v>
      </c>
      <c r="D380" s="141">
        <v>191500019415</v>
      </c>
      <c r="E380" s="61" t="s">
        <v>1519</v>
      </c>
      <c r="F380" s="144">
        <v>654</v>
      </c>
      <c r="G380" s="127">
        <f t="shared" si="5"/>
        <v>457.79999999999995</v>
      </c>
      <c r="H380" s="135" t="s">
        <v>261</v>
      </c>
      <c r="I380" s="137">
        <v>15</v>
      </c>
      <c r="J380" s="138">
        <v>4.5</v>
      </c>
      <c r="K380" s="138">
        <v>15</v>
      </c>
      <c r="L380" s="139">
        <v>11</v>
      </c>
      <c r="M380" s="132">
        <v>22</v>
      </c>
      <c r="N380" s="132">
        <v>10</v>
      </c>
      <c r="O380" s="132">
        <v>21</v>
      </c>
      <c r="P380" s="131">
        <v>15</v>
      </c>
      <c r="Q380" s="140">
        <v>30</v>
      </c>
      <c r="R380" s="133" t="s">
        <v>1511</v>
      </c>
      <c r="S380" s="61" t="s">
        <v>395</v>
      </c>
      <c r="T380" s="61" t="s">
        <v>738</v>
      </c>
      <c r="U380" s="61" t="s">
        <v>979</v>
      </c>
      <c r="V380" s="61" t="s">
        <v>681</v>
      </c>
      <c r="W380" s="61" t="s">
        <v>712</v>
      </c>
      <c r="X380" s="61" t="s">
        <v>1030</v>
      </c>
      <c r="Y380" s="157" t="s">
        <v>225</v>
      </c>
      <c r="Z380" s="61" t="s">
        <v>682</v>
      </c>
      <c r="AA380" s="135"/>
      <c r="AB380" s="159" t="s">
        <v>19</v>
      </c>
      <c r="AC380" s="135" t="s">
        <v>224</v>
      </c>
      <c r="AD380" s="61" t="s">
        <v>435</v>
      </c>
    </row>
    <row r="381" spans="1:30" ht="100.25" customHeight="1" x14ac:dyDescent="0.2">
      <c r="A381" s="135" t="s">
        <v>26</v>
      </c>
      <c r="B381" s="135" t="s">
        <v>26</v>
      </c>
      <c r="C381" s="135" t="s">
        <v>1520</v>
      </c>
      <c r="D381" s="141">
        <v>191500019422</v>
      </c>
      <c r="E381" s="61" t="s">
        <v>1521</v>
      </c>
      <c r="F381" s="144">
        <v>654</v>
      </c>
      <c r="G381" s="127">
        <f t="shared" si="5"/>
        <v>457.79999999999995</v>
      </c>
      <c r="H381" s="135" t="s">
        <v>223</v>
      </c>
      <c r="I381" s="137">
        <v>15</v>
      </c>
      <c r="J381" s="138">
        <v>4.5</v>
      </c>
      <c r="K381" s="138">
        <v>15</v>
      </c>
      <c r="L381" s="139">
        <v>11</v>
      </c>
      <c r="M381" s="132">
        <v>22</v>
      </c>
      <c r="N381" s="132">
        <v>10</v>
      </c>
      <c r="O381" s="132">
        <v>21</v>
      </c>
      <c r="P381" s="131">
        <v>15</v>
      </c>
      <c r="Q381" s="140">
        <v>30</v>
      </c>
      <c r="R381" s="133" t="s">
        <v>1511</v>
      </c>
      <c r="S381" s="61" t="s">
        <v>395</v>
      </c>
      <c r="T381" s="61" t="s">
        <v>738</v>
      </c>
      <c r="U381" s="61" t="s">
        <v>979</v>
      </c>
      <c r="V381" s="61" t="s">
        <v>681</v>
      </c>
      <c r="W381" s="61" t="s">
        <v>712</v>
      </c>
      <c r="X381" s="61" t="s">
        <v>1030</v>
      </c>
      <c r="Y381" s="157" t="s">
        <v>225</v>
      </c>
      <c r="Z381" s="61" t="s">
        <v>682</v>
      </c>
      <c r="AA381" s="135"/>
      <c r="AB381" s="159" t="s">
        <v>19</v>
      </c>
      <c r="AC381" s="135" t="s">
        <v>224</v>
      </c>
      <c r="AD381" s="61" t="s">
        <v>435</v>
      </c>
    </row>
    <row r="382" spans="1:30" ht="100.25" customHeight="1" x14ac:dyDescent="0.2">
      <c r="A382" s="135" t="s">
        <v>26</v>
      </c>
      <c r="B382" s="135" t="s">
        <v>26</v>
      </c>
      <c r="C382" s="135" t="s">
        <v>1522</v>
      </c>
      <c r="D382" s="141">
        <v>191500019439</v>
      </c>
      <c r="E382" s="61" t="s">
        <v>1523</v>
      </c>
      <c r="F382" s="144">
        <v>654</v>
      </c>
      <c r="G382" s="127">
        <f t="shared" si="5"/>
        <v>457.79999999999995</v>
      </c>
      <c r="H382" s="135" t="s">
        <v>754</v>
      </c>
      <c r="I382" s="137">
        <v>15</v>
      </c>
      <c r="J382" s="138">
        <v>4.5</v>
      </c>
      <c r="K382" s="138">
        <v>15</v>
      </c>
      <c r="L382" s="139">
        <v>11</v>
      </c>
      <c r="M382" s="132">
        <v>22</v>
      </c>
      <c r="N382" s="132">
        <v>10</v>
      </c>
      <c r="O382" s="132">
        <v>21</v>
      </c>
      <c r="P382" s="131">
        <v>15</v>
      </c>
      <c r="Q382" s="140">
        <v>30</v>
      </c>
      <c r="R382" s="133" t="s">
        <v>1511</v>
      </c>
      <c r="S382" s="61" t="s">
        <v>395</v>
      </c>
      <c r="T382" s="61" t="s">
        <v>738</v>
      </c>
      <c r="U382" s="61" t="s">
        <v>979</v>
      </c>
      <c r="V382" s="61" t="s">
        <v>681</v>
      </c>
      <c r="W382" s="61" t="s">
        <v>712</v>
      </c>
      <c r="X382" s="61" t="s">
        <v>1030</v>
      </c>
      <c r="Y382" s="157" t="s">
        <v>225</v>
      </c>
      <c r="Z382" s="61" t="s">
        <v>682</v>
      </c>
      <c r="AA382" s="135"/>
      <c r="AB382" s="159" t="s">
        <v>19</v>
      </c>
      <c r="AC382" s="135" t="s">
        <v>224</v>
      </c>
      <c r="AD382" s="61" t="s">
        <v>435</v>
      </c>
    </row>
    <row r="383" spans="1:30" ht="100.25" customHeight="1" x14ac:dyDescent="0.2">
      <c r="A383" s="135" t="s">
        <v>26</v>
      </c>
      <c r="B383" s="135" t="s">
        <v>26</v>
      </c>
      <c r="C383" s="135" t="s">
        <v>1524</v>
      </c>
      <c r="D383" s="141">
        <v>191500019446</v>
      </c>
      <c r="E383" s="61" t="s">
        <v>1525</v>
      </c>
      <c r="F383" s="144">
        <v>578</v>
      </c>
      <c r="G383" s="127">
        <f t="shared" si="5"/>
        <v>404.59999999999997</v>
      </c>
      <c r="H383" s="135" t="s">
        <v>222</v>
      </c>
      <c r="I383" s="137">
        <v>15</v>
      </c>
      <c r="J383" s="138">
        <v>4.5</v>
      </c>
      <c r="K383" s="138">
        <v>15</v>
      </c>
      <c r="L383" s="139">
        <v>11</v>
      </c>
      <c r="M383" s="132">
        <v>22</v>
      </c>
      <c r="N383" s="132">
        <v>10</v>
      </c>
      <c r="O383" s="132">
        <v>21</v>
      </c>
      <c r="P383" s="131">
        <v>15</v>
      </c>
      <c r="Q383" s="140">
        <v>30</v>
      </c>
      <c r="R383" s="133" t="s">
        <v>1511</v>
      </c>
      <c r="S383" s="61" t="s">
        <v>395</v>
      </c>
      <c r="T383" s="61" t="s">
        <v>738</v>
      </c>
      <c r="U383" s="61" t="s">
        <v>979</v>
      </c>
      <c r="V383" s="61" t="s">
        <v>681</v>
      </c>
      <c r="W383" s="61" t="s">
        <v>712</v>
      </c>
      <c r="X383" s="61" t="s">
        <v>1030</v>
      </c>
      <c r="Y383" s="157" t="s">
        <v>225</v>
      </c>
      <c r="Z383" s="61" t="s">
        <v>682</v>
      </c>
      <c r="AA383" s="135"/>
      <c r="AB383" s="159" t="s">
        <v>19</v>
      </c>
      <c r="AC383" s="135" t="s">
        <v>224</v>
      </c>
      <c r="AD383" s="61" t="s">
        <v>435</v>
      </c>
    </row>
    <row r="384" spans="1:30" ht="100.25" customHeight="1" x14ac:dyDescent="0.2">
      <c r="A384" s="135" t="s">
        <v>26</v>
      </c>
      <c r="B384" s="135" t="s">
        <v>26</v>
      </c>
      <c r="C384" s="135" t="s">
        <v>1526</v>
      </c>
      <c r="D384" s="141">
        <v>191500019453</v>
      </c>
      <c r="E384" s="61" t="s">
        <v>1527</v>
      </c>
      <c r="F384" s="144">
        <v>654</v>
      </c>
      <c r="G384" s="127">
        <f t="shared" si="5"/>
        <v>457.79999999999995</v>
      </c>
      <c r="H384" s="135" t="s">
        <v>759</v>
      </c>
      <c r="I384" s="137">
        <v>15</v>
      </c>
      <c r="J384" s="138">
        <v>4.5</v>
      </c>
      <c r="K384" s="138">
        <v>15</v>
      </c>
      <c r="L384" s="139">
        <v>11</v>
      </c>
      <c r="M384" s="132">
        <v>22</v>
      </c>
      <c r="N384" s="132">
        <v>10</v>
      </c>
      <c r="O384" s="132">
        <v>21</v>
      </c>
      <c r="P384" s="131">
        <v>15</v>
      </c>
      <c r="Q384" s="140">
        <v>30</v>
      </c>
      <c r="R384" s="133" t="s">
        <v>1511</v>
      </c>
      <c r="S384" s="61" t="s">
        <v>395</v>
      </c>
      <c r="T384" s="61" t="s">
        <v>738</v>
      </c>
      <c r="U384" s="61" t="s">
        <v>979</v>
      </c>
      <c r="V384" s="61" t="s">
        <v>681</v>
      </c>
      <c r="W384" s="61" t="s">
        <v>712</v>
      </c>
      <c r="X384" s="61" t="s">
        <v>1030</v>
      </c>
      <c r="Y384" s="157" t="s">
        <v>225</v>
      </c>
      <c r="Z384" s="61" t="s">
        <v>682</v>
      </c>
      <c r="AA384" s="135"/>
      <c r="AB384" s="159" t="s">
        <v>19</v>
      </c>
      <c r="AC384" s="135" t="s">
        <v>224</v>
      </c>
      <c r="AD384" s="61" t="s">
        <v>435</v>
      </c>
    </row>
    <row r="385" spans="1:30" ht="100.25" customHeight="1" x14ac:dyDescent="0.2">
      <c r="A385" s="135" t="s">
        <v>26</v>
      </c>
      <c r="B385" s="135" t="s">
        <v>26</v>
      </c>
      <c r="C385" s="135" t="s">
        <v>1528</v>
      </c>
      <c r="D385" s="141">
        <v>191500019460</v>
      </c>
      <c r="E385" s="61" t="s">
        <v>1529</v>
      </c>
      <c r="F385" s="144">
        <v>654</v>
      </c>
      <c r="G385" s="127">
        <f t="shared" si="5"/>
        <v>457.79999999999995</v>
      </c>
      <c r="H385" s="135" t="s">
        <v>762</v>
      </c>
      <c r="I385" s="137">
        <v>15</v>
      </c>
      <c r="J385" s="138">
        <v>4.5</v>
      </c>
      <c r="K385" s="138">
        <v>15</v>
      </c>
      <c r="L385" s="139">
        <v>11</v>
      </c>
      <c r="M385" s="132">
        <v>22</v>
      </c>
      <c r="N385" s="132">
        <v>10</v>
      </c>
      <c r="O385" s="132">
        <v>21</v>
      </c>
      <c r="P385" s="131">
        <v>15</v>
      </c>
      <c r="Q385" s="140">
        <v>30</v>
      </c>
      <c r="R385" s="133" t="s">
        <v>1511</v>
      </c>
      <c r="S385" s="61" t="s">
        <v>395</v>
      </c>
      <c r="T385" s="61" t="s">
        <v>738</v>
      </c>
      <c r="U385" s="61" t="s">
        <v>979</v>
      </c>
      <c r="V385" s="61" t="s">
        <v>681</v>
      </c>
      <c r="W385" s="61" t="s">
        <v>712</v>
      </c>
      <c r="X385" s="61" t="s">
        <v>1030</v>
      </c>
      <c r="Y385" s="157" t="s">
        <v>225</v>
      </c>
      <c r="Z385" s="61" t="s">
        <v>682</v>
      </c>
      <c r="AA385" s="135"/>
      <c r="AB385" s="159" t="s">
        <v>19</v>
      </c>
      <c r="AC385" s="135" t="s">
        <v>224</v>
      </c>
      <c r="AD385" s="61" t="s">
        <v>435</v>
      </c>
    </row>
    <row r="386" spans="1:30" ht="100.25" customHeight="1" x14ac:dyDescent="0.2">
      <c r="A386" s="135" t="s">
        <v>26</v>
      </c>
      <c r="B386" s="135" t="s">
        <v>26</v>
      </c>
      <c r="C386" s="135" t="s">
        <v>1530</v>
      </c>
      <c r="D386" s="141">
        <v>191500019477</v>
      </c>
      <c r="E386" s="61" t="s">
        <v>1531</v>
      </c>
      <c r="F386" s="144">
        <v>1050</v>
      </c>
      <c r="G386" s="127">
        <f t="shared" si="5"/>
        <v>735</v>
      </c>
      <c r="H386" s="135" t="s">
        <v>1001</v>
      </c>
      <c r="I386" s="137">
        <v>15</v>
      </c>
      <c r="J386" s="138">
        <v>4.5</v>
      </c>
      <c r="K386" s="138">
        <v>15</v>
      </c>
      <c r="L386" s="139">
        <v>11</v>
      </c>
      <c r="M386" s="132">
        <v>22</v>
      </c>
      <c r="N386" s="132">
        <v>10</v>
      </c>
      <c r="O386" s="132">
        <v>21</v>
      </c>
      <c r="P386" s="131">
        <v>15</v>
      </c>
      <c r="Q386" s="140">
        <v>30</v>
      </c>
      <c r="R386" s="133" t="s">
        <v>1511</v>
      </c>
      <c r="S386" s="61" t="s">
        <v>395</v>
      </c>
      <c r="T386" s="61" t="s">
        <v>738</v>
      </c>
      <c r="U386" s="61" t="s">
        <v>979</v>
      </c>
      <c r="V386" s="61" t="s">
        <v>681</v>
      </c>
      <c r="W386" s="61" t="s">
        <v>712</v>
      </c>
      <c r="X386" s="61" t="s">
        <v>1030</v>
      </c>
      <c r="Y386" s="157" t="s">
        <v>225</v>
      </c>
      <c r="Z386" s="61" t="s">
        <v>682</v>
      </c>
      <c r="AA386" s="135"/>
      <c r="AB386" s="159" t="s">
        <v>19</v>
      </c>
      <c r="AC386" s="135" t="s">
        <v>224</v>
      </c>
      <c r="AD386" s="61" t="s">
        <v>435</v>
      </c>
    </row>
    <row r="387" spans="1:30" ht="100.25" customHeight="1" x14ac:dyDescent="0.2">
      <c r="A387" s="135" t="s">
        <v>26</v>
      </c>
      <c r="B387" s="135" t="s">
        <v>26</v>
      </c>
      <c r="C387" s="135" t="s">
        <v>1532</v>
      </c>
      <c r="D387" s="141">
        <v>191500019484</v>
      </c>
      <c r="E387" s="61" t="s">
        <v>1533</v>
      </c>
      <c r="F387" s="144">
        <v>1050</v>
      </c>
      <c r="G387" s="127">
        <f t="shared" si="5"/>
        <v>735</v>
      </c>
      <c r="H387" s="135" t="s">
        <v>1004</v>
      </c>
      <c r="I387" s="137">
        <v>15</v>
      </c>
      <c r="J387" s="138">
        <v>4.5</v>
      </c>
      <c r="K387" s="138">
        <v>15</v>
      </c>
      <c r="L387" s="139">
        <v>11</v>
      </c>
      <c r="M387" s="132">
        <v>22</v>
      </c>
      <c r="N387" s="132">
        <v>10</v>
      </c>
      <c r="O387" s="132">
        <v>21</v>
      </c>
      <c r="P387" s="131">
        <v>15</v>
      </c>
      <c r="Q387" s="140">
        <v>30</v>
      </c>
      <c r="R387" s="133" t="s">
        <v>1511</v>
      </c>
      <c r="S387" s="61" t="s">
        <v>395</v>
      </c>
      <c r="T387" s="61" t="s">
        <v>738</v>
      </c>
      <c r="U387" s="61" t="s">
        <v>979</v>
      </c>
      <c r="V387" s="61" t="s">
        <v>681</v>
      </c>
      <c r="W387" s="61" t="s">
        <v>712</v>
      </c>
      <c r="X387" s="61" t="s">
        <v>1030</v>
      </c>
      <c r="Y387" s="157" t="s">
        <v>225</v>
      </c>
      <c r="Z387" s="61" t="s">
        <v>682</v>
      </c>
      <c r="AA387" s="135"/>
      <c r="AB387" s="159" t="s">
        <v>19</v>
      </c>
      <c r="AC387" s="135" t="s">
        <v>224</v>
      </c>
      <c r="AD387" s="61" t="s">
        <v>435</v>
      </c>
    </row>
    <row r="388" spans="1:30" ht="100.25" customHeight="1" x14ac:dyDescent="0.2">
      <c r="A388" s="135" t="s">
        <v>26</v>
      </c>
      <c r="B388" s="135" t="s">
        <v>26</v>
      </c>
      <c r="C388" s="135" t="s">
        <v>1534</v>
      </c>
      <c r="D388" s="141">
        <v>191500019491</v>
      </c>
      <c r="E388" s="61" t="s">
        <v>1535</v>
      </c>
      <c r="F388" s="144">
        <v>583</v>
      </c>
      <c r="G388" s="127">
        <f t="shared" si="5"/>
        <v>408.09999999999997</v>
      </c>
      <c r="H388" s="135" t="s">
        <v>24</v>
      </c>
      <c r="I388" s="137">
        <v>23.5</v>
      </c>
      <c r="J388" s="138">
        <v>4.5</v>
      </c>
      <c r="K388" s="138">
        <v>15</v>
      </c>
      <c r="L388" s="139">
        <v>24.5</v>
      </c>
      <c r="M388" s="132">
        <v>30.5</v>
      </c>
      <c r="N388" s="132">
        <v>13</v>
      </c>
      <c r="O388" s="132">
        <v>24.5</v>
      </c>
      <c r="P388" s="131">
        <v>37</v>
      </c>
      <c r="Q388" s="140">
        <v>65</v>
      </c>
      <c r="R388" s="133" t="s">
        <v>1536</v>
      </c>
      <c r="S388" s="61" t="s">
        <v>395</v>
      </c>
      <c r="T388" s="61" t="s">
        <v>738</v>
      </c>
      <c r="U388" s="61" t="s">
        <v>681</v>
      </c>
      <c r="V388" s="61" t="s">
        <v>712</v>
      </c>
      <c r="W388" s="61" t="s">
        <v>1030</v>
      </c>
      <c r="X388" s="61" t="s">
        <v>1537</v>
      </c>
      <c r="Y388" s="157" t="s">
        <v>225</v>
      </c>
      <c r="Z388" s="61" t="s">
        <v>682</v>
      </c>
      <c r="AA388" s="135"/>
      <c r="AB388" s="159" t="s">
        <v>19</v>
      </c>
      <c r="AC388" s="135" t="s">
        <v>224</v>
      </c>
      <c r="AD388" s="61" t="s">
        <v>435</v>
      </c>
    </row>
    <row r="389" spans="1:30" ht="100.25" customHeight="1" x14ac:dyDescent="0.2">
      <c r="A389" s="135" t="s">
        <v>26</v>
      </c>
      <c r="B389" s="135" t="s">
        <v>26</v>
      </c>
      <c r="C389" s="135" t="s">
        <v>1538</v>
      </c>
      <c r="D389" s="141">
        <v>191500019507</v>
      </c>
      <c r="E389" s="61" t="s">
        <v>1539</v>
      </c>
      <c r="F389" s="144">
        <v>730</v>
      </c>
      <c r="G389" s="127">
        <f t="shared" si="5"/>
        <v>510.99999999999994</v>
      </c>
      <c r="H389" s="135" t="s">
        <v>283</v>
      </c>
      <c r="I389" s="137">
        <v>23.5</v>
      </c>
      <c r="J389" s="138">
        <v>4.5</v>
      </c>
      <c r="K389" s="138">
        <v>15</v>
      </c>
      <c r="L389" s="139">
        <v>24.5</v>
      </c>
      <c r="M389" s="132">
        <v>30.5</v>
      </c>
      <c r="N389" s="132">
        <v>13</v>
      </c>
      <c r="O389" s="132">
        <v>24.5</v>
      </c>
      <c r="P389" s="131">
        <v>37</v>
      </c>
      <c r="Q389" s="140">
        <v>65</v>
      </c>
      <c r="R389" s="133" t="s">
        <v>1536</v>
      </c>
      <c r="S389" s="61" t="s">
        <v>395</v>
      </c>
      <c r="T389" s="61" t="s">
        <v>738</v>
      </c>
      <c r="U389" s="61" t="s">
        <v>681</v>
      </c>
      <c r="V389" s="61" t="s">
        <v>712</v>
      </c>
      <c r="W389" s="61" t="s">
        <v>1030</v>
      </c>
      <c r="X389" s="61" t="s">
        <v>1537</v>
      </c>
      <c r="Y389" s="157" t="s">
        <v>225</v>
      </c>
      <c r="Z389" s="61" t="s">
        <v>682</v>
      </c>
      <c r="AA389" s="135"/>
      <c r="AB389" s="159" t="s">
        <v>19</v>
      </c>
      <c r="AC389" s="135" t="s">
        <v>224</v>
      </c>
      <c r="AD389" s="61" t="s">
        <v>435</v>
      </c>
    </row>
    <row r="390" spans="1:30" ht="100.25" customHeight="1" x14ac:dyDescent="0.2">
      <c r="A390" s="135" t="s">
        <v>26</v>
      </c>
      <c r="B390" s="135" t="s">
        <v>26</v>
      </c>
      <c r="C390" s="135" t="s">
        <v>1540</v>
      </c>
      <c r="D390" s="141">
        <v>191500019514</v>
      </c>
      <c r="E390" s="61" t="s">
        <v>1541</v>
      </c>
      <c r="F390" s="144">
        <v>730</v>
      </c>
      <c r="G390" s="127">
        <f t="shared" si="5"/>
        <v>510.99999999999994</v>
      </c>
      <c r="H390" s="135" t="s">
        <v>250</v>
      </c>
      <c r="I390" s="137">
        <v>23.5</v>
      </c>
      <c r="J390" s="138">
        <v>4.5</v>
      </c>
      <c r="K390" s="138">
        <v>15</v>
      </c>
      <c r="L390" s="139">
        <v>24.5</v>
      </c>
      <c r="M390" s="132">
        <v>30.5</v>
      </c>
      <c r="N390" s="132">
        <v>13</v>
      </c>
      <c r="O390" s="132">
        <v>24.5</v>
      </c>
      <c r="P390" s="131">
        <v>37</v>
      </c>
      <c r="Q390" s="140">
        <v>65</v>
      </c>
      <c r="R390" s="133" t="s">
        <v>1536</v>
      </c>
      <c r="S390" s="61" t="s">
        <v>395</v>
      </c>
      <c r="T390" s="61" t="s">
        <v>738</v>
      </c>
      <c r="U390" s="61" t="s">
        <v>681</v>
      </c>
      <c r="V390" s="61" t="s">
        <v>712</v>
      </c>
      <c r="W390" s="61" t="s">
        <v>1030</v>
      </c>
      <c r="X390" s="61" t="s">
        <v>1537</v>
      </c>
      <c r="Y390" s="157" t="s">
        <v>225</v>
      </c>
      <c r="Z390" s="61" t="s">
        <v>682</v>
      </c>
      <c r="AA390" s="135"/>
      <c r="AB390" s="159" t="s">
        <v>19</v>
      </c>
      <c r="AC390" s="135" t="s">
        <v>224</v>
      </c>
      <c r="AD390" s="61" t="s">
        <v>435</v>
      </c>
    </row>
    <row r="391" spans="1:30" ht="100.25" customHeight="1" x14ac:dyDescent="0.2">
      <c r="A391" s="135" t="s">
        <v>26</v>
      </c>
      <c r="B391" s="135" t="s">
        <v>26</v>
      </c>
      <c r="C391" s="135" t="s">
        <v>1542</v>
      </c>
      <c r="D391" s="141">
        <v>191500019521</v>
      </c>
      <c r="E391" s="61" t="s">
        <v>1543</v>
      </c>
      <c r="F391" s="144">
        <v>730</v>
      </c>
      <c r="G391" s="127">
        <f t="shared" si="5"/>
        <v>510.99999999999994</v>
      </c>
      <c r="H391" s="135" t="s">
        <v>25</v>
      </c>
      <c r="I391" s="137">
        <v>23.5</v>
      </c>
      <c r="J391" s="138">
        <v>4.5</v>
      </c>
      <c r="K391" s="138">
        <v>15</v>
      </c>
      <c r="L391" s="139">
        <v>24.5</v>
      </c>
      <c r="M391" s="132">
        <v>30.5</v>
      </c>
      <c r="N391" s="132">
        <v>13</v>
      </c>
      <c r="O391" s="132">
        <v>24.5</v>
      </c>
      <c r="P391" s="131">
        <v>37</v>
      </c>
      <c r="Q391" s="140">
        <v>65</v>
      </c>
      <c r="R391" s="133" t="s">
        <v>1536</v>
      </c>
      <c r="S391" s="61" t="s">
        <v>395</v>
      </c>
      <c r="T391" s="61" t="s">
        <v>738</v>
      </c>
      <c r="U391" s="61" t="s">
        <v>681</v>
      </c>
      <c r="V391" s="61" t="s">
        <v>712</v>
      </c>
      <c r="W391" s="61" t="s">
        <v>1030</v>
      </c>
      <c r="X391" s="61" t="s">
        <v>1537</v>
      </c>
      <c r="Y391" s="157" t="s">
        <v>225</v>
      </c>
      <c r="Z391" s="61" t="s">
        <v>682</v>
      </c>
      <c r="AA391" s="135"/>
      <c r="AB391" s="159" t="s">
        <v>19</v>
      </c>
      <c r="AC391" s="135" t="s">
        <v>224</v>
      </c>
      <c r="AD391" s="61" t="s">
        <v>435</v>
      </c>
    </row>
    <row r="392" spans="1:30" ht="100.25" customHeight="1" x14ac:dyDescent="0.2">
      <c r="A392" s="135" t="s">
        <v>26</v>
      </c>
      <c r="B392" s="135" t="s">
        <v>26</v>
      </c>
      <c r="C392" s="135" t="s">
        <v>1544</v>
      </c>
      <c r="D392" s="141">
        <v>191500019538</v>
      </c>
      <c r="E392" s="61" t="s">
        <v>1545</v>
      </c>
      <c r="F392" s="144">
        <v>730</v>
      </c>
      <c r="G392" s="127">
        <f t="shared" si="5"/>
        <v>510.99999999999994</v>
      </c>
      <c r="H392" s="135" t="s">
        <v>261</v>
      </c>
      <c r="I392" s="137">
        <v>23.5</v>
      </c>
      <c r="J392" s="138">
        <v>4.5</v>
      </c>
      <c r="K392" s="138">
        <v>15</v>
      </c>
      <c r="L392" s="139">
        <v>24.5</v>
      </c>
      <c r="M392" s="132">
        <v>30.5</v>
      </c>
      <c r="N392" s="132">
        <v>13</v>
      </c>
      <c r="O392" s="132">
        <v>24.5</v>
      </c>
      <c r="P392" s="131">
        <v>37</v>
      </c>
      <c r="Q392" s="140">
        <v>65</v>
      </c>
      <c r="R392" s="133" t="s">
        <v>1536</v>
      </c>
      <c r="S392" s="61" t="s">
        <v>395</v>
      </c>
      <c r="T392" s="61" t="s">
        <v>738</v>
      </c>
      <c r="U392" s="61" t="s">
        <v>681</v>
      </c>
      <c r="V392" s="61" t="s">
        <v>712</v>
      </c>
      <c r="W392" s="61" t="s">
        <v>1030</v>
      </c>
      <c r="X392" s="61" t="s">
        <v>1537</v>
      </c>
      <c r="Y392" s="157" t="s">
        <v>225</v>
      </c>
      <c r="Z392" s="61" t="s">
        <v>682</v>
      </c>
      <c r="AA392" s="135"/>
      <c r="AB392" s="159" t="s">
        <v>19</v>
      </c>
      <c r="AC392" s="135" t="s">
        <v>224</v>
      </c>
      <c r="AD392" s="61" t="s">
        <v>435</v>
      </c>
    </row>
    <row r="393" spans="1:30" ht="100.25" customHeight="1" x14ac:dyDescent="0.2">
      <c r="A393" s="135" t="s">
        <v>26</v>
      </c>
      <c r="B393" s="135" t="s">
        <v>26</v>
      </c>
      <c r="C393" s="135" t="s">
        <v>1546</v>
      </c>
      <c r="D393" s="141">
        <v>191500019545</v>
      </c>
      <c r="E393" s="61" t="s">
        <v>1547</v>
      </c>
      <c r="F393" s="144">
        <v>730</v>
      </c>
      <c r="G393" s="127">
        <f t="shared" ref="G393:G432" si="6">F393*0.7</f>
        <v>510.99999999999994</v>
      </c>
      <c r="H393" s="135" t="s">
        <v>223</v>
      </c>
      <c r="I393" s="137">
        <v>23.5</v>
      </c>
      <c r="J393" s="138">
        <v>4.5</v>
      </c>
      <c r="K393" s="138">
        <v>15</v>
      </c>
      <c r="L393" s="139">
        <v>24.5</v>
      </c>
      <c r="M393" s="132">
        <v>30.5</v>
      </c>
      <c r="N393" s="132">
        <v>13</v>
      </c>
      <c r="O393" s="132">
        <v>24.5</v>
      </c>
      <c r="P393" s="131">
        <v>37</v>
      </c>
      <c r="Q393" s="140">
        <v>65</v>
      </c>
      <c r="R393" s="133" t="s">
        <v>1536</v>
      </c>
      <c r="S393" s="61" t="s">
        <v>395</v>
      </c>
      <c r="T393" s="61" t="s">
        <v>738</v>
      </c>
      <c r="U393" s="61" t="s">
        <v>681</v>
      </c>
      <c r="V393" s="61" t="s">
        <v>712</v>
      </c>
      <c r="W393" s="61" t="s">
        <v>1030</v>
      </c>
      <c r="X393" s="61" t="s">
        <v>1537</v>
      </c>
      <c r="Y393" s="157" t="s">
        <v>225</v>
      </c>
      <c r="Z393" s="61" t="s">
        <v>682</v>
      </c>
      <c r="AA393" s="135"/>
      <c r="AB393" s="159" t="s">
        <v>19</v>
      </c>
      <c r="AC393" s="135" t="s">
        <v>224</v>
      </c>
      <c r="AD393" s="61" t="s">
        <v>435</v>
      </c>
    </row>
    <row r="394" spans="1:30" ht="100.25" customHeight="1" x14ac:dyDescent="0.2">
      <c r="A394" s="135" t="s">
        <v>26</v>
      </c>
      <c r="B394" s="135" t="s">
        <v>26</v>
      </c>
      <c r="C394" s="135" t="s">
        <v>1548</v>
      </c>
      <c r="D394" s="141">
        <v>191500019552</v>
      </c>
      <c r="E394" s="61" t="s">
        <v>1549</v>
      </c>
      <c r="F394" s="144">
        <v>730</v>
      </c>
      <c r="G394" s="127">
        <f t="shared" si="6"/>
        <v>510.99999999999994</v>
      </c>
      <c r="H394" s="135" t="s">
        <v>754</v>
      </c>
      <c r="I394" s="137">
        <v>23.5</v>
      </c>
      <c r="J394" s="138">
        <v>4.5</v>
      </c>
      <c r="K394" s="138">
        <v>15</v>
      </c>
      <c r="L394" s="139">
        <v>24.5</v>
      </c>
      <c r="M394" s="132">
        <v>30.5</v>
      </c>
      <c r="N394" s="132">
        <v>13</v>
      </c>
      <c r="O394" s="132">
        <v>24.5</v>
      </c>
      <c r="P394" s="131">
        <v>37</v>
      </c>
      <c r="Q394" s="140">
        <v>65</v>
      </c>
      <c r="R394" s="133" t="s">
        <v>1536</v>
      </c>
      <c r="S394" s="61" t="s">
        <v>395</v>
      </c>
      <c r="T394" s="61" t="s">
        <v>738</v>
      </c>
      <c r="U394" s="61" t="s">
        <v>681</v>
      </c>
      <c r="V394" s="61" t="s">
        <v>712</v>
      </c>
      <c r="W394" s="61" t="s">
        <v>1030</v>
      </c>
      <c r="X394" s="61" t="s">
        <v>1537</v>
      </c>
      <c r="Y394" s="157" t="s">
        <v>225</v>
      </c>
      <c r="Z394" s="61" t="s">
        <v>682</v>
      </c>
      <c r="AA394" s="135"/>
      <c r="AB394" s="159" t="s">
        <v>19</v>
      </c>
      <c r="AC394" s="135" t="s">
        <v>224</v>
      </c>
      <c r="AD394" s="61" t="s">
        <v>435</v>
      </c>
    </row>
    <row r="395" spans="1:30" ht="100.25" customHeight="1" x14ac:dyDescent="0.2">
      <c r="A395" s="135" t="s">
        <v>26</v>
      </c>
      <c r="B395" s="135" t="s">
        <v>26</v>
      </c>
      <c r="C395" s="135" t="s">
        <v>1550</v>
      </c>
      <c r="D395" s="141">
        <v>191500019569</v>
      </c>
      <c r="E395" s="61" t="s">
        <v>1551</v>
      </c>
      <c r="F395" s="144">
        <v>642</v>
      </c>
      <c r="G395" s="127">
        <f t="shared" si="6"/>
        <v>449.4</v>
      </c>
      <c r="H395" s="135" t="s">
        <v>222</v>
      </c>
      <c r="I395" s="137">
        <v>23.5</v>
      </c>
      <c r="J395" s="138">
        <v>4.5</v>
      </c>
      <c r="K395" s="138">
        <v>15</v>
      </c>
      <c r="L395" s="139">
        <v>24.5</v>
      </c>
      <c r="M395" s="132">
        <v>30.5</v>
      </c>
      <c r="N395" s="132">
        <v>13</v>
      </c>
      <c r="O395" s="132">
        <v>24.5</v>
      </c>
      <c r="P395" s="131">
        <v>37</v>
      </c>
      <c r="Q395" s="140">
        <v>65</v>
      </c>
      <c r="R395" s="133" t="s">
        <v>1536</v>
      </c>
      <c r="S395" s="61" t="s">
        <v>395</v>
      </c>
      <c r="T395" s="61" t="s">
        <v>738</v>
      </c>
      <c r="U395" s="61" t="s">
        <v>681</v>
      </c>
      <c r="V395" s="61" t="s">
        <v>712</v>
      </c>
      <c r="W395" s="61" t="s">
        <v>1030</v>
      </c>
      <c r="X395" s="61" t="s">
        <v>1537</v>
      </c>
      <c r="Y395" s="157" t="s">
        <v>225</v>
      </c>
      <c r="Z395" s="61" t="s">
        <v>682</v>
      </c>
      <c r="AA395" s="135"/>
      <c r="AB395" s="159" t="s">
        <v>19</v>
      </c>
      <c r="AC395" s="135" t="s">
        <v>224</v>
      </c>
      <c r="AD395" s="61" t="s">
        <v>435</v>
      </c>
    </row>
    <row r="396" spans="1:30" ht="100.25" customHeight="1" x14ac:dyDescent="0.2">
      <c r="A396" s="135" t="s">
        <v>26</v>
      </c>
      <c r="B396" s="135" t="s">
        <v>26</v>
      </c>
      <c r="C396" s="135" t="s">
        <v>1552</v>
      </c>
      <c r="D396" s="141">
        <v>191500019576</v>
      </c>
      <c r="E396" s="61" t="s">
        <v>1553</v>
      </c>
      <c r="F396" s="144">
        <v>730</v>
      </c>
      <c r="G396" s="127">
        <f t="shared" si="6"/>
        <v>510.99999999999994</v>
      </c>
      <c r="H396" s="135" t="s">
        <v>759</v>
      </c>
      <c r="I396" s="137">
        <v>23.5</v>
      </c>
      <c r="J396" s="138">
        <v>4.5</v>
      </c>
      <c r="K396" s="138">
        <v>15</v>
      </c>
      <c r="L396" s="139">
        <v>24.5</v>
      </c>
      <c r="M396" s="132">
        <v>30.5</v>
      </c>
      <c r="N396" s="132">
        <v>13</v>
      </c>
      <c r="O396" s="132">
        <v>24.5</v>
      </c>
      <c r="P396" s="131">
        <v>37</v>
      </c>
      <c r="Q396" s="140">
        <v>65</v>
      </c>
      <c r="R396" s="133" t="s">
        <v>1536</v>
      </c>
      <c r="S396" s="61" t="s">
        <v>395</v>
      </c>
      <c r="T396" s="61" t="s">
        <v>738</v>
      </c>
      <c r="U396" s="61" t="s">
        <v>681</v>
      </c>
      <c r="V396" s="61" t="s">
        <v>712</v>
      </c>
      <c r="W396" s="61" t="s">
        <v>1030</v>
      </c>
      <c r="X396" s="61" t="s">
        <v>1537</v>
      </c>
      <c r="Y396" s="157" t="s">
        <v>225</v>
      </c>
      <c r="Z396" s="61" t="s">
        <v>682</v>
      </c>
      <c r="AA396" s="135"/>
      <c r="AB396" s="159" t="s">
        <v>19</v>
      </c>
      <c r="AC396" s="135" t="s">
        <v>224</v>
      </c>
      <c r="AD396" s="61" t="s">
        <v>435</v>
      </c>
    </row>
    <row r="397" spans="1:30" ht="100.25" customHeight="1" x14ac:dyDescent="0.2">
      <c r="A397" s="135" t="s">
        <v>26</v>
      </c>
      <c r="B397" s="135" t="s">
        <v>26</v>
      </c>
      <c r="C397" s="135" t="s">
        <v>1554</v>
      </c>
      <c r="D397" s="141">
        <v>191500019583</v>
      </c>
      <c r="E397" s="61" t="s">
        <v>1555</v>
      </c>
      <c r="F397" s="144">
        <v>730</v>
      </c>
      <c r="G397" s="127">
        <f t="shared" si="6"/>
        <v>510.99999999999994</v>
      </c>
      <c r="H397" s="135" t="s">
        <v>762</v>
      </c>
      <c r="I397" s="137">
        <v>23.5</v>
      </c>
      <c r="J397" s="138">
        <v>4.5</v>
      </c>
      <c r="K397" s="138">
        <v>15</v>
      </c>
      <c r="L397" s="139">
        <v>24.5</v>
      </c>
      <c r="M397" s="132">
        <v>30.5</v>
      </c>
      <c r="N397" s="132">
        <v>13</v>
      </c>
      <c r="O397" s="132">
        <v>24.5</v>
      </c>
      <c r="P397" s="131">
        <v>37</v>
      </c>
      <c r="Q397" s="140">
        <v>65</v>
      </c>
      <c r="R397" s="133" t="s">
        <v>1536</v>
      </c>
      <c r="S397" s="61" t="s">
        <v>395</v>
      </c>
      <c r="T397" s="61" t="s">
        <v>738</v>
      </c>
      <c r="U397" s="61" t="s">
        <v>681</v>
      </c>
      <c r="V397" s="61" t="s">
        <v>712</v>
      </c>
      <c r="W397" s="61" t="s">
        <v>1030</v>
      </c>
      <c r="X397" s="61" t="s">
        <v>1537</v>
      </c>
      <c r="Y397" s="157" t="s">
        <v>225</v>
      </c>
      <c r="Z397" s="61" t="s">
        <v>682</v>
      </c>
      <c r="AA397" s="135"/>
      <c r="AB397" s="159" t="s">
        <v>19</v>
      </c>
      <c r="AC397" s="135" t="s">
        <v>224</v>
      </c>
      <c r="AD397" s="61" t="s">
        <v>435</v>
      </c>
    </row>
    <row r="398" spans="1:30" ht="100.25" customHeight="1" x14ac:dyDescent="0.2">
      <c r="A398" s="135" t="s">
        <v>26</v>
      </c>
      <c r="B398" s="135" t="s">
        <v>26</v>
      </c>
      <c r="C398" s="135" t="s">
        <v>1556</v>
      </c>
      <c r="D398" s="141">
        <v>191500019590</v>
      </c>
      <c r="E398" s="61" t="s">
        <v>1557</v>
      </c>
      <c r="F398" s="144">
        <v>1166</v>
      </c>
      <c r="G398" s="127">
        <f t="shared" si="6"/>
        <v>816.19999999999993</v>
      </c>
      <c r="H398" s="135" t="s">
        <v>1001</v>
      </c>
      <c r="I398" s="137">
        <v>23.5</v>
      </c>
      <c r="J398" s="138">
        <v>4.5</v>
      </c>
      <c r="K398" s="138">
        <v>15</v>
      </c>
      <c r="L398" s="139">
        <v>24.5</v>
      </c>
      <c r="M398" s="132">
        <v>30.5</v>
      </c>
      <c r="N398" s="132">
        <v>13</v>
      </c>
      <c r="O398" s="132">
        <v>24.5</v>
      </c>
      <c r="P398" s="131">
        <v>37</v>
      </c>
      <c r="Q398" s="140">
        <v>65</v>
      </c>
      <c r="R398" s="133" t="s">
        <v>1536</v>
      </c>
      <c r="S398" s="61" t="s">
        <v>395</v>
      </c>
      <c r="T398" s="61" t="s">
        <v>738</v>
      </c>
      <c r="U398" s="61" t="s">
        <v>681</v>
      </c>
      <c r="V398" s="61" t="s">
        <v>712</v>
      </c>
      <c r="W398" s="61" t="s">
        <v>1030</v>
      </c>
      <c r="X398" s="61" t="s">
        <v>1537</v>
      </c>
      <c r="Y398" s="157" t="s">
        <v>225</v>
      </c>
      <c r="Z398" s="61" t="s">
        <v>682</v>
      </c>
      <c r="AA398" s="135"/>
      <c r="AB398" s="159" t="s">
        <v>19</v>
      </c>
      <c r="AC398" s="135" t="s">
        <v>224</v>
      </c>
      <c r="AD398" s="61" t="s">
        <v>435</v>
      </c>
    </row>
    <row r="399" spans="1:30" ht="100.25" customHeight="1" x14ac:dyDescent="0.2">
      <c r="A399" s="135" t="s">
        <v>26</v>
      </c>
      <c r="B399" s="135" t="s">
        <v>26</v>
      </c>
      <c r="C399" s="135" t="s">
        <v>1558</v>
      </c>
      <c r="D399" s="141">
        <v>191500019606</v>
      </c>
      <c r="E399" s="61" t="s">
        <v>1559</v>
      </c>
      <c r="F399" s="144">
        <v>1166</v>
      </c>
      <c r="G399" s="127">
        <f t="shared" si="6"/>
        <v>816.19999999999993</v>
      </c>
      <c r="H399" s="135" t="s">
        <v>1004</v>
      </c>
      <c r="I399" s="137">
        <v>23.5</v>
      </c>
      <c r="J399" s="138">
        <v>4.5</v>
      </c>
      <c r="K399" s="138">
        <v>15</v>
      </c>
      <c r="L399" s="139">
        <v>24.5</v>
      </c>
      <c r="M399" s="132">
        <v>30.5</v>
      </c>
      <c r="N399" s="132">
        <v>13</v>
      </c>
      <c r="O399" s="132">
        <v>24.5</v>
      </c>
      <c r="P399" s="131">
        <v>37</v>
      </c>
      <c r="Q399" s="140">
        <v>65</v>
      </c>
      <c r="R399" s="133" t="s">
        <v>1536</v>
      </c>
      <c r="S399" s="61" t="s">
        <v>395</v>
      </c>
      <c r="T399" s="61" t="s">
        <v>738</v>
      </c>
      <c r="U399" s="61" t="s">
        <v>681</v>
      </c>
      <c r="V399" s="61" t="s">
        <v>712</v>
      </c>
      <c r="W399" s="61" t="s">
        <v>1030</v>
      </c>
      <c r="X399" s="61" t="s">
        <v>1537</v>
      </c>
      <c r="Y399" s="157" t="s">
        <v>225</v>
      </c>
      <c r="Z399" s="61" t="s">
        <v>682</v>
      </c>
      <c r="AA399" s="135"/>
      <c r="AB399" s="159" t="s">
        <v>19</v>
      </c>
      <c r="AC399" s="135" t="s">
        <v>224</v>
      </c>
      <c r="AD399" s="61" t="s">
        <v>435</v>
      </c>
    </row>
    <row r="400" spans="1:30" ht="100.25" customHeight="1" x14ac:dyDescent="0.2">
      <c r="A400" s="135" t="s">
        <v>26</v>
      </c>
      <c r="B400" s="135" t="s">
        <v>26</v>
      </c>
      <c r="C400" s="135" t="s">
        <v>1560</v>
      </c>
      <c r="D400" s="141">
        <v>191500015868</v>
      </c>
      <c r="E400" s="61" t="s">
        <v>1561</v>
      </c>
      <c r="F400" s="142">
        <v>425</v>
      </c>
      <c r="G400" s="127">
        <f t="shared" si="6"/>
        <v>297.5</v>
      </c>
      <c r="H400" s="135" t="s">
        <v>24</v>
      </c>
      <c r="I400" s="137">
        <v>21.75</v>
      </c>
      <c r="J400" s="138">
        <v>5.6</v>
      </c>
      <c r="K400" s="138">
        <v>17.75</v>
      </c>
      <c r="L400" s="139">
        <v>19.75</v>
      </c>
      <c r="M400" s="132">
        <v>29</v>
      </c>
      <c r="N400" s="132">
        <v>13</v>
      </c>
      <c r="O400" s="132">
        <v>22</v>
      </c>
      <c r="P400" s="131">
        <v>22</v>
      </c>
      <c r="Q400" s="140">
        <v>45</v>
      </c>
      <c r="R400" s="133" t="s">
        <v>1562</v>
      </c>
      <c r="S400" s="61" t="s">
        <v>395</v>
      </c>
      <c r="T400" s="61" t="s">
        <v>738</v>
      </c>
      <c r="U400" s="61" t="s">
        <v>681</v>
      </c>
      <c r="V400" s="61" t="s">
        <v>712</v>
      </c>
      <c r="W400" s="61" t="s">
        <v>1030</v>
      </c>
      <c r="X400" s="61" t="s">
        <v>1563</v>
      </c>
      <c r="Y400" s="157" t="s">
        <v>225</v>
      </c>
      <c r="Z400" s="61" t="s">
        <v>682</v>
      </c>
      <c r="AA400" s="135"/>
      <c r="AB400" s="159" t="s">
        <v>19</v>
      </c>
      <c r="AC400" s="135" t="s">
        <v>224</v>
      </c>
      <c r="AD400" s="61" t="s">
        <v>435</v>
      </c>
    </row>
    <row r="401" spans="1:30" ht="100.25" customHeight="1" x14ac:dyDescent="0.2">
      <c r="A401" s="135" t="s">
        <v>26</v>
      </c>
      <c r="B401" s="135" t="s">
        <v>26</v>
      </c>
      <c r="C401" s="135" t="s">
        <v>1564</v>
      </c>
      <c r="D401" s="141">
        <v>191500015875</v>
      </c>
      <c r="E401" s="61" t="s">
        <v>1565</v>
      </c>
      <c r="F401" s="142">
        <v>532</v>
      </c>
      <c r="G401" s="127">
        <f t="shared" si="6"/>
        <v>372.4</v>
      </c>
      <c r="H401" s="135" t="s">
        <v>283</v>
      </c>
      <c r="I401" s="137">
        <v>21.75</v>
      </c>
      <c r="J401" s="138">
        <v>5.6</v>
      </c>
      <c r="K401" s="138">
        <v>17.75</v>
      </c>
      <c r="L401" s="139">
        <v>19.75</v>
      </c>
      <c r="M401" s="132">
        <v>29</v>
      </c>
      <c r="N401" s="132">
        <v>13</v>
      </c>
      <c r="O401" s="132">
        <v>22</v>
      </c>
      <c r="P401" s="131">
        <v>22</v>
      </c>
      <c r="Q401" s="140">
        <v>45</v>
      </c>
      <c r="R401" s="133" t="s">
        <v>1566</v>
      </c>
      <c r="S401" s="61" t="s">
        <v>395</v>
      </c>
      <c r="T401" s="61" t="s">
        <v>738</v>
      </c>
      <c r="U401" s="61" t="s">
        <v>681</v>
      </c>
      <c r="V401" s="61" t="s">
        <v>712</v>
      </c>
      <c r="W401" s="61" t="s">
        <v>1030</v>
      </c>
      <c r="X401" s="61" t="s">
        <v>1563</v>
      </c>
      <c r="Y401" s="157" t="s">
        <v>225</v>
      </c>
      <c r="Z401" s="61" t="s">
        <v>682</v>
      </c>
      <c r="AA401" s="135"/>
      <c r="AB401" s="159" t="s">
        <v>19</v>
      </c>
      <c r="AC401" s="135" t="s">
        <v>224</v>
      </c>
      <c r="AD401" s="61" t="s">
        <v>435</v>
      </c>
    </row>
    <row r="402" spans="1:30" ht="100.25" customHeight="1" x14ac:dyDescent="0.2">
      <c r="A402" s="135" t="s">
        <v>26</v>
      </c>
      <c r="B402" s="135" t="s">
        <v>26</v>
      </c>
      <c r="C402" s="135" t="s">
        <v>1567</v>
      </c>
      <c r="D402" s="141">
        <v>191500015882</v>
      </c>
      <c r="E402" s="61" t="s">
        <v>1568</v>
      </c>
      <c r="F402" s="142">
        <v>532</v>
      </c>
      <c r="G402" s="127">
        <f t="shared" si="6"/>
        <v>372.4</v>
      </c>
      <c r="H402" s="135" t="s">
        <v>250</v>
      </c>
      <c r="I402" s="137">
        <v>21.75</v>
      </c>
      <c r="J402" s="138">
        <v>5.6</v>
      </c>
      <c r="K402" s="138">
        <v>17.75</v>
      </c>
      <c r="L402" s="139">
        <v>19.75</v>
      </c>
      <c r="M402" s="132">
        <v>29</v>
      </c>
      <c r="N402" s="132">
        <v>13</v>
      </c>
      <c r="O402" s="132">
        <v>22</v>
      </c>
      <c r="P402" s="131">
        <v>22</v>
      </c>
      <c r="Q402" s="140">
        <v>45</v>
      </c>
      <c r="R402" s="133" t="s">
        <v>1562</v>
      </c>
      <c r="S402" s="61" t="s">
        <v>395</v>
      </c>
      <c r="T402" s="61" t="s">
        <v>738</v>
      </c>
      <c r="U402" s="61" t="s">
        <v>681</v>
      </c>
      <c r="V402" s="61" t="s">
        <v>712</v>
      </c>
      <c r="W402" s="61" t="s">
        <v>1030</v>
      </c>
      <c r="X402" s="61" t="s">
        <v>1563</v>
      </c>
      <c r="Y402" s="157" t="s">
        <v>225</v>
      </c>
      <c r="Z402" s="61" t="s">
        <v>682</v>
      </c>
      <c r="AA402" s="135"/>
      <c r="AB402" s="159" t="s">
        <v>19</v>
      </c>
      <c r="AC402" s="135" t="s">
        <v>224</v>
      </c>
      <c r="AD402" s="61" t="s">
        <v>435</v>
      </c>
    </row>
    <row r="403" spans="1:30" ht="100.25" customHeight="1" x14ac:dyDescent="0.2">
      <c r="A403" s="135" t="s">
        <v>26</v>
      </c>
      <c r="B403" s="135" t="s">
        <v>26</v>
      </c>
      <c r="C403" s="135" t="s">
        <v>1569</v>
      </c>
      <c r="D403" s="141">
        <v>191500015899</v>
      </c>
      <c r="E403" s="61" t="s">
        <v>1570</v>
      </c>
      <c r="F403" s="142">
        <v>532</v>
      </c>
      <c r="G403" s="127">
        <f t="shared" si="6"/>
        <v>372.4</v>
      </c>
      <c r="H403" s="135" t="s">
        <v>25</v>
      </c>
      <c r="I403" s="137">
        <v>21.75</v>
      </c>
      <c r="J403" s="138">
        <v>5.6</v>
      </c>
      <c r="K403" s="138">
        <v>17.75</v>
      </c>
      <c r="L403" s="139">
        <v>19.75</v>
      </c>
      <c r="M403" s="132">
        <v>29</v>
      </c>
      <c r="N403" s="132">
        <v>13</v>
      </c>
      <c r="O403" s="132">
        <v>22</v>
      </c>
      <c r="P403" s="131">
        <v>22</v>
      </c>
      <c r="Q403" s="140">
        <v>45</v>
      </c>
      <c r="R403" s="133" t="s">
        <v>1562</v>
      </c>
      <c r="S403" s="61" t="s">
        <v>395</v>
      </c>
      <c r="T403" s="61" t="s">
        <v>738</v>
      </c>
      <c r="U403" s="61" t="s">
        <v>681</v>
      </c>
      <c r="V403" s="61" t="s">
        <v>712</v>
      </c>
      <c r="W403" s="61" t="s">
        <v>1030</v>
      </c>
      <c r="X403" s="61" t="s">
        <v>1563</v>
      </c>
      <c r="Y403" s="157" t="s">
        <v>225</v>
      </c>
      <c r="Z403" s="61" t="s">
        <v>682</v>
      </c>
      <c r="AA403" s="135"/>
      <c r="AB403" s="159" t="s">
        <v>19</v>
      </c>
      <c r="AC403" s="135" t="s">
        <v>224</v>
      </c>
      <c r="AD403" s="61" t="s">
        <v>435</v>
      </c>
    </row>
    <row r="404" spans="1:30" ht="100.25" customHeight="1" x14ac:dyDescent="0.2">
      <c r="A404" s="135" t="s">
        <v>26</v>
      </c>
      <c r="B404" s="135" t="s">
        <v>26</v>
      </c>
      <c r="C404" s="135" t="s">
        <v>1571</v>
      </c>
      <c r="D404" s="141">
        <v>191500015905</v>
      </c>
      <c r="E404" s="61" t="s">
        <v>1572</v>
      </c>
      <c r="F404" s="142">
        <v>532</v>
      </c>
      <c r="G404" s="127">
        <f t="shared" si="6"/>
        <v>372.4</v>
      </c>
      <c r="H404" s="135" t="s">
        <v>261</v>
      </c>
      <c r="I404" s="137">
        <v>21.75</v>
      </c>
      <c r="J404" s="138">
        <v>5.6</v>
      </c>
      <c r="K404" s="138">
        <v>17.75</v>
      </c>
      <c r="L404" s="139">
        <v>19.75</v>
      </c>
      <c r="M404" s="132">
        <v>29</v>
      </c>
      <c r="N404" s="132">
        <v>13</v>
      </c>
      <c r="O404" s="132">
        <v>22</v>
      </c>
      <c r="P404" s="131">
        <v>22</v>
      </c>
      <c r="Q404" s="140">
        <v>45</v>
      </c>
      <c r="R404" s="133" t="s">
        <v>1562</v>
      </c>
      <c r="S404" s="61" t="s">
        <v>395</v>
      </c>
      <c r="T404" s="61" t="s">
        <v>738</v>
      </c>
      <c r="U404" s="61" t="s">
        <v>681</v>
      </c>
      <c r="V404" s="61" t="s">
        <v>712</v>
      </c>
      <c r="W404" s="61" t="s">
        <v>1030</v>
      </c>
      <c r="X404" s="61" t="s">
        <v>1563</v>
      </c>
      <c r="Y404" s="157" t="s">
        <v>225</v>
      </c>
      <c r="Z404" s="61" t="s">
        <v>682</v>
      </c>
      <c r="AA404" s="135"/>
      <c r="AB404" s="159" t="s">
        <v>19</v>
      </c>
      <c r="AC404" s="135" t="s">
        <v>224</v>
      </c>
      <c r="AD404" s="61" t="s">
        <v>435</v>
      </c>
    </row>
    <row r="405" spans="1:30" ht="100.25" customHeight="1" x14ac:dyDescent="0.2">
      <c r="A405" s="135" t="s">
        <v>26</v>
      </c>
      <c r="B405" s="135" t="s">
        <v>26</v>
      </c>
      <c r="C405" s="135" t="s">
        <v>1573</v>
      </c>
      <c r="D405" s="141">
        <v>191500015912</v>
      </c>
      <c r="E405" s="61" t="s">
        <v>1574</v>
      </c>
      <c r="F405" s="142">
        <v>532</v>
      </c>
      <c r="G405" s="127">
        <f t="shared" si="6"/>
        <v>372.4</v>
      </c>
      <c r="H405" s="135" t="s">
        <v>223</v>
      </c>
      <c r="I405" s="137">
        <v>21.75</v>
      </c>
      <c r="J405" s="138">
        <v>5.6</v>
      </c>
      <c r="K405" s="138">
        <v>17.75</v>
      </c>
      <c r="L405" s="139">
        <v>19.75</v>
      </c>
      <c r="M405" s="132">
        <v>29</v>
      </c>
      <c r="N405" s="132">
        <v>13</v>
      </c>
      <c r="O405" s="132">
        <v>22</v>
      </c>
      <c r="P405" s="131">
        <v>22</v>
      </c>
      <c r="Q405" s="140">
        <v>45</v>
      </c>
      <c r="R405" s="133" t="s">
        <v>1562</v>
      </c>
      <c r="S405" s="61" t="s">
        <v>395</v>
      </c>
      <c r="T405" s="61" t="s">
        <v>738</v>
      </c>
      <c r="U405" s="61" t="s">
        <v>681</v>
      </c>
      <c r="V405" s="61" t="s">
        <v>712</v>
      </c>
      <c r="W405" s="61" t="s">
        <v>1030</v>
      </c>
      <c r="X405" s="61" t="s">
        <v>1563</v>
      </c>
      <c r="Y405" s="157" t="s">
        <v>225</v>
      </c>
      <c r="Z405" s="61" t="s">
        <v>682</v>
      </c>
      <c r="AA405" s="135"/>
      <c r="AB405" s="159" t="s">
        <v>19</v>
      </c>
      <c r="AC405" s="135" t="s">
        <v>224</v>
      </c>
      <c r="AD405" s="61" t="s">
        <v>435</v>
      </c>
    </row>
    <row r="406" spans="1:30" ht="100.25" customHeight="1" x14ac:dyDescent="0.2">
      <c r="A406" s="135" t="s">
        <v>26</v>
      </c>
      <c r="B406" s="135" t="s">
        <v>26</v>
      </c>
      <c r="C406" s="135" t="s">
        <v>1575</v>
      </c>
      <c r="D406" s="141">
        <v>191500015929</v>
      </c>
      <c r="E406" s="61" t="s">
        <v>1576</v>
      </c>
      <c r="F406" s="142">
        <v>532</v>
      </c>
      <c r="G406" s="127">
        <f t="shared" si="6"/>
        <v>372.4</v>
      </c>
      <c r="H406" s="135" t="s">
        <v>754</v>
      </c>
      <c r="I406" s="137">
        <v>21.75</v>
      </c>
      <c r="J406" s="138">
        <v>5.6</v>
      </c>
      <c r="K406" s="138">
        <v>17.75</v>
      </c>
      <c r="L406" s="139">
        <v>19.75</v>
      </c>
      <c r="M406" s="132">
        <v>29</v>
      </c>
      <c r="N406" s="132">
        <v>13</v>
      </c>
      <c r="O406" s="132">
        <v>22</v>
      </c>
      <c r="P406" s="131">
        <v>22</v>
      </c>
      <c r="Q406" s="140">
        <v>45</v>
      </c>
      <c r="R406" s="133" t="s">
        <v>1562</v>
      </c>
      <c r="S406" s="61" t="s">
        <v>395</v>
      </c>
      <c r="T406" s="61" t="s">
        <v>738</v>
      </c>
      <c r="U406" s="61" t="s">
        <v>681</v>
      </c>
      <c r="V406" s="61" t="s">
        <v>712</v>
      </c>
      <c r="W406" s="61" t="s">
        <v>1030</v>
      </c>
      <c r="X406" s="61" t="s">
        <v>1563</v>
      </c>
      <c r="Y406" s="157" t="s">
        <v>225</v>
      </c>
      <c r="Z406" s="61" t="s">
        <v>682</v>
      </c>
      <c r="AA406" s="135"/>
      <c r="AB406" s="159" t="s">
        <v>19</v>
      </c>
      <c r="AC406" s="135" t="s">
        <v>224</v>
      </c>
      <c r="AD406" s="61" t="s">
        <v>435</v>
      </c>
    </row>
    <row r="407" spans="1:30" ht="100.25" customHeight="1" x14ac:dyDescent="0.2">
      <c r="A407" s="135" t="s">
        <v>26</v>
      </c>
      <c r="B407" s="135" t="s">
        <v>26</v>
      </c>
      <c r="C407" s="135" t="s">
        <v>1577</v>
      </c>
      <c r="D407" s="141">
        <v>191500015936</v>
      </c>
      <c r="E407" s="61" t="s">
        <v>1578</v>
      </c>
      <c r="F407" s="142">
        <v>467</v>
      </c>
      <c r="G407" s="127">
        <f t="shared" si="6"/>
        <v>326.89999999999998</v>
      </c>
      <c r="H407" s="135" t="s">
        <v>222</v>
      </c>
      <c r="I407" s="137">
        <v>21.75</v>
      </c>
      <c r="J407" s="138">
        <v>5.6</v>
      </c>
      <c r="K407" s="138">
        <v>17.75</v>
      </c>
      <c r="L407" s="139">
        <v>19.75</v>
      </c>
      <c r="M407" s="132">
        <v>29</v>
      </c>
      <c r="N407" s="132">
        <v>13</v>
      </c>
      <c r="O407" s="132">
        <v>22</v>
      </c>
      <c r="P407" s="131">
        <v>22</v>
      </c>
      <c r="Q407" s="140">
        <v>45</v>
      </c>
      <c r="R407" s="133" t="s">
        <v>1562</v>
      </c>
      <c r="S407" s="61" t="s">
        <v>395</v>
      </c>
      <c r="T407" s="61" t="s">
        <v>738</v>
      </c>
      <c r="U407" s="61" t="s">
        <v>681</v>
      </c>
      <c r="V407" s="61" t="s">
        <v>712</v>
      </c>
      <c r="W407" s="61" t="s">
        <v>1030</v>
      </c>
      <c r="X407" s="61" t="s">
        <v>1563</v>
      </c>
      <c r="Y407" s="157" t="s">
        <v>225</v>
      </c>
      <c r="Z407" s="61" t="s">
        <v>682</v>
      </c>
      <c r="AA407" s="135"/>
      <c r="AB407" s="159" t="s">
        <v>19</v>
      </c>
      <c r="AC407" s="135" t="s">
        <v>224</v>
      </c>
      <c r="AD407" s="61" t="s">
        <v>435</v>
      </c>
    </row>
    <row r="408" spans="1:30" ht="100.25" customHeight="1" x14ac:dyDescent="0.2">
      <c r="A408" s="135" t="s">
        <v>26</v>
      </c>
      <c r="B408" s="135" t="s">
        <v>26</v>
      </c>
      <c r="C408" s="135" t="s">
        <v>1579</v>
      </c>
      <c r="D408" s="141">
        <v>191500015943</v>
      </c>
      <c r="E408" s="61" t="s">
        <v>1580</v>
      </c>
      <c r="F408" s="142">
        <v>532</v>
      </c>
      <c r="G408" s="127">
        <f t="shared" si="6"/>
        <v>372.4</v>
      </c>
      <c r="H408" s="135" t="s">
        <v>759</v>
      </c>
      <c r="I408" s="137">
        <v>21.75</v>
      </c>
      <c r="J408" s="138">
        <v>5.6</v>
      </c>
      <c r="K408" s="138">
        <v>17.75</v>
      </c>
      <c r="L408" s="139">
        <v>19.75</v>
      </c>
      <c r="M408" s="132">
        <v>29</v>
      </c>
      <c r="N408" s="132">
        <v>13</v>
      </c>
      <c r="O408" s="132">
        <v>22</v>
      </c>
      <c r="P408" s="131">
        <v>22</v>
      </c>
      <c r="Q408" s="140">
        <v>45</v>
      </c>
      <c r="R408" s="133" t="s">
        <v>1562</v>
      </c>
      <c r="S408" s="61" t="s">
        <v>395</v>
      </c>
      <c r="T408" s="61" t="s">
        <v>738</v>
      </c>
      <c r="U408" s="61" t="s">
        <v>681</v>
      </c>
      <c r="V408" s="61" t="s">
        <v>712</v>
      </c>
      <c r="W408" s="61" t="s">
        <v>1030</v>
      </c>
      <c r="X408" s="61" t="s">
        <v>1563</v>
      </c>
      <c r="Y408" s="157" t="s">
        <v>225</v>
      </c>
      <c r="Z408" s="61" t="s">
        <v>682</v>
      </c>
      <c r="AA408" s="135"/>
      <c r="AB408" s="159" t="s">
        <v>19</v>
      </c>
      <c r="AC408" s="135" t="s">
        <v>224</v>
      </c>
      <c r="AD408" s="61" t="s">
        <v>435</v>
      </c>
    </row>
    <row r="409" spans="1:30" ht="100.25" customHeight="1" x14ac:dyDescent="0.2">
      <c r="A409" s="135" t="s">
        <v>26</v>
      </c>
      <c r="B409" s="135" t="s">
        <v>26</v>
      </c>
      <c r="C409" s="135" t="s">
        <v>1581</v>
      </c>
      <c r="D409" s="141">
        <v>191500015950</v>
      </c>
      <c r="E409" s="61" t="s">
        <v>1582</v>
      </c>
      <c r="F409" s="142">
        <v>532</v>
      </c>
      <c r="G409" s="127">
        <f t="shared" si="6"/>
        <v>372.4</v>
      </c>
      <c r="H409" s="135" t="s">
        <v>762</v>
      </c>
      <c r="I409" s="137">
        <v>21.75</v>
      </c>
      <c r="J409" s="138">
        <v>5.6</v>
      </c>
      <c r="K409" s="138">
        <v>17.75</v>
      </c>
      <c r="L409" s="139">
        <v>19.75</v>
      </c>
      <c r="M409" s="132">
        <v>29</v>
      </c>
      <c r="N409" s="132">
        <v>13</v>
      </c>
      <c r="O409" s="132">
        <v>22</v>
      </c>
      <c r="P409" s="131">
        <v>22</v>
      </c>
      <c r="Q409" s="140">
        <v>45</v>
      </c>
      <c r="R409" s="133" t="s">
        <v>1562</v>
      </c>
      <c r="S409" s="61" t="s">
        <v>395</v>
      </c>
      <c r="T409" s="61" t="s">
        <v>738</v>
      </c>
      <c r="U409" s="61" t="s">
        <v>681</v>
      </c>
      <c r="V409" s="61" t="s">
        <v>712</v>
      </c>
      <c r="W409" s="61" t="s">
        <v>1030</v>
      </c>
      <c r="X409" s="61" t="s">
        <v>1563</v>
      </c>
      <c r="Y409" s="157" t="s">
        <v>225</v>
      </c>
      <c r="Z409" s="61" t="s">
        <v>682</v>
      </c>
      <c r="AA409" s="135"/>
      <c r="AB409" s="159" t="s">
        <v>19</v>
      </c>
      <c r="AC409" s="135" t="s">
        <v>224</v>
      </c>
      <c r="AD409" s="61" t="s">
        <v>435</v>
      </c>
    </row>
    <row r="410" spans="1:30" ht="100.25" customHeight="1" x14ac:dyDescent="0.2">
      <c r="A410" s="135" t="s">
        <v>26</v>
      </c>
      <c r="B410" s="135" t="s">
        <v>26</v>
      </c>
      <c r="C410" s="135" t="s">
        <v>1583</v>
      </c>
      <c r="D410" s="141">
        <v>191500015967</v>
      </c>
      <c r="E410" s="61" t="s">
        <v>1584</v>
      </c>
      <c r="F410" s="142">
        <v>499</v>
      </c>
      <c r="G410" s="127">
        <f t="shared" si="6"/>
        <v>349.29999999999995</v>
      </c>
      <c r="H410" s="135" t="s">
        <v>24</v>
      </c>
      <c r="I410" s="137">
        <v>35.5</v>
      </c>
      <c r="J410" s="138">
        <v>5.6</v>
      </c>
      <c r="K410" s="138">
        <v>18</v>
      </c>
      <c r="L410" s="139">
        <v>40.75</v>
      </c>
      <c r="M410" s="132">
        <v>41</v>
      </c>
      <c r="N410" s="132">
        <v>13</v>
      </c>
      <c r="O410" s="132">
        <v>26</v>
      </c>
      <c r="P410" s="131">
        <v>45</v>
      </c>
      <c r="Q410" s="140">
        <v>90</v>
      </c>
      <c r="R410" s="133" t="s">
        <v>2571</v>
      </c>
      <c r="S410" s="61" t="s">
        <v>395</v>
      </c>
      <c r="T410" s="61" t="s">
        <v>2573</v>
      </c>
      <c r="U410" s="61" t="s">
        <v>695</v>
      </c>
      <c r="V410" s="61" t="s">
        <v>681</v>
      </c>
      <c r="W410" s="61" t="s">
        <v>316</v>
      </c>
      <c r="X410" s="61" t="s">
        <v>696</v>
      </c>
      <c r="Y410" s="157" t="s">
        <v>1585</v>
      </c>
      <c r="Z410" s="61" t="s">
        <v>225</v>
      </c>
      <c r="AA410" s="61" t="s">
        <v>719</v>
      </c>
      <c r="AB410" s="159" t="s">
        <v>19</v>
      </c>
      <c r="AC410" s="135" t="s">
        <v>224</v>
      </c>
      <c r="AD410" s="61" t="s">
        <v>435</v>
      </c>
    </row>
    <row r="411" spans="1:30" ht="100.25" customHeight="1" x14ac:dyDescent="0.2">
      <c r="A411" s="135" t="s">
        <v>26</v>
      </c>
      <c r="B411" s="135" t="s">
        <v>26</v>
      </c>
      <c r="C411" s="135" t="s">
        <v>1586</v>
      </c>
      <c r="D411" s="141">
        <v>191500015974</v>
      </c>
      <c r="E411" s="61" t="s">
        <v>1587</v>
      </c>
      <c r="F411" s="142">
        <v>624</v>
      </c>
      <c r="G411" s="127">
        <f t="shared" si="6"/>
        <v>436.79999999999995</v>
      </c>
      <c r="H411" s="135" t="s">
        <v>283</v>
      </c>
      <c r="I411" s="137">
        <v>35.5</v>
      </c>
      <c r="J411" s="138">
        <v>5.6</v>
      </c>
      <c r="K411" s="138">
        <v>18</v>
      </c>
      <c r="L411" s="139">
        <v>40.75</v>
      </c>
      <c r="M411" s="132">
        <v>41</v>
      </c>
      <c r="N411" s="132">
        <v>13</v>
      </c>
      <c r="O411" s="132">
        <v>26</v>
      </c>
      <c r="P411" s="131">
        <v>45</v>
      </c>
      <c r="Q411" s="140">
        <v>90</v>
      </c>
      <c r="R411" s="133" t="s">
        <v>2571</v>
      </c>
      <c r="S411" s="61" t="s">
        <v>395</v>
      </c>
      <c r="T411" s="61" t="s">
        <v>2573</v>
      </c>
      <c r="U411" s="61" t="s">
        <v>695</v>
      </c>
      <c r="V411" s="61" t="s">
        <v>681</v>
      </c>
      <c r="W411" s="61" t="s">
        <v>316</v>
      </c>
      <c r="X411" s="61" t="s">
        <v>696</v>
      </c>
      <c r="Y411" s="157" t="s">
        <v>1585</v>
      </c>
      <c r="Z411" s="61" t="s">
        <v>225</v>
      </c>
      <c r="AA411" s="61" t="s">
        <v>719</v>
      </c>
      <c r="AB411" s="159" t="s">
        <v>19</v>
      </c>
      <c r="AC411" s="135" t="s">
        <v>224</v>
      </c>
      <c r="AD411" s="61" t="s">
        <v>435</v>
      </c>
    </row>
    <row r="412" spans="1:30" ht="100.25" customHeight="1" x14ac:dyDescent="0.2">
      <c r="A412" s="135" t="s">
        <v>26</v>
      </c>
      <c r="B412" s="135" t="s">
        <v>26</v>
      </c>
      <c r="C412" s="135" t="s">
        <v>1588</v>
      </c>
      <c r="D412" s="141">
        <v>191500015981</v>
      </c>
      <c r="E412" s="61" t="s">
        <v>1589</v>
      </c>
      <c r="F412" s="142">
        <v>624</v>
      </c>
      <c r="G412" s="127">
        <f t="shared" si="6"/>
        <v>436.79999999999995</v>
      </c>
      <c r="H412" s="135" t="s">
        <v>250</v>
      </c>
      <c r="I412" s="137">
        <v>35.5</v>
      </c>
      <c r="J412" s="138">
        <v>5.6</v>
      </c>
      <c r="K412" s="138">
        <v>18</v>
      </c>
      <c r="L412" s="139">
        <v>40.75</v>
      </c>
      <c r="M412" s="132">
        <v>41</v>
      </c>
      <c r="N412" s="132">
        <v>13</v>
      </c>
      <c r="O412" s="132">
        <v>26</v>
      </c>
      <c r="P412" s="131">
        <v>45</v>
      </c>
      <c r="Q412" s="140">
        <v>90</v>
      </c>
      <c r="R412" s="133" t="s">
        <v>2572</v>
      </c>
      <c r="S412" s="61" t="s">
        <v>395</v>
      </c>
      <c r="T412" s="61" t="s">
        <v>2573</v>
      </c>
      <c r="U412" s="61" t="s">
        <v>695</v>
      </c>
      <c r="V412" s="61" t="s">
        <v>681</v>
      </c>
      <c r="W412" s="61" t="s">
        <v>316</v>
      </c>
      <c r="X412" s="61" t="s">
        <v>696</v>
      </c>
      <c r="Y412" s="157" t="s">
        <v>1585</v>
      </c>
      <c r="Z412" s="61" t="s">
        <v>225</v>
      </c>
      <c r="AA412" s="61" t="s">
        <v>719</v>
      </c>
      <c r="AB412" s="159" t="s">
        <v>19</v>
      </c>
      <c r="AC412" s="135" t="s">
        <v>224</v>
      </c>
      <c r="AD412" s="61" t="s">
        <v>435</v>
      </c>
    </row>
    <row r="413" spans="1:30" ht="100.25" customHeight="1" x14ac:dyDescent="0.2">
      <c r="A413" s="135" t="s">
        <v>26</v>
      </c>
      <c r="B413" s="135" t="s">
        <v>26</v>
      </c>
      <c r="C413" s="135" t="s">
        <v>1590</v>
      </c>
      <c r="D413" s="141">
        <v>191500015998</v>
      </c>
      <c r="E413" s="61" t="s">
        <v>1591</v>
      </c>
      <c r="F413" s="142">
        <v>624</v>
      </c>
      <c r="G413" s="127">
        <f t="shared" si="6"/>
        <v>436.79999999999995</v>
      </c>
      <c r="H413" s="135" t="s">
        <v>25</v>
      </c>
      <c r="I413" s="137">
        <v>35.5</v>
      </c>
      <c r="J413" s="138">
        <v>5.6</v>
      </c>
      <c r="K413" s="138">
        <v>18</v>
      </c>
      <c r="L413" s="139">
        <v>40.75</v>
      </c>
      <c r="M413" s="132">
        <v>41</v>
      </c>
      <c r="N413" s="132">
        <v>13</v>
      </c>
      <c r="O413" s="132">
        <v>26</v>
      </c>
      <c r="P413" s="131">
        <v>45</v>
      </c>
      <c r="Q413" s="140">
        <v>90</v>
      </c>
      <c r="R413" s="133" t="s">
        <v>2572</v>
      </c>
      <c r="S413" s="61" t="s">
        <v>395</v>
      </c>
      <c r="T413" s="61" t="s">
        <v>2573</v>
      </c>
      <c r="U413" s="61" t="s">
        <v>695</v>
      </c>
      <c r="V413" s="61" t="s">
        <v>681</v>
      </c>
      <c r="W413" s="61" t="s">
        <v>316</v>
      </c>
      <c r="X413" s="61" t="s">
        <v>696</v>
      </c>
      <c r="Y413" s="157" t="s">
        <v>1585</v>
      </c>
      <c r="Z413" s="61" t="s">
        <v>225</v>
      </c>
      <c r="AA413" s="61" t="s">
        <v>719</v>
      </c>
      <c r="AB413" s="159" t="s">
        <v>19</v>
      </c>
      <c r="AC413" s="135" t="s">
        <v>224</v>
      </c>
      <c r="AD413" s="61" t="s">
        <v>435</v>
      </c>
    </row>
    <row r="414" spans="1:30" ht="100.25" customHeight="1" x14ac:dyDescent="0.2">
      <c r="A414" s="135" t="s">
        <v>26</v>
      </c>
      <c r="B414" s="135" t="s">
        <v>26</v>
      </c>
      <c r="C414" s="135" t="s">
        <v>1592</v>
      </c>
      <c r="D414" s="141">
        <v>191500016001</v>
      </c>
      <c r="E414" s="61" t="s">
        <v>1593</v>
      </c>
      <c r="F414" s="142">
        <v>624</v>
      </c>
      <c r="G414" s="127">
        <f t="shared" si="6"/>
        <v>436.79999999999995</v>
      </c>
      <c r="H414" s="135" t="s">
        <v>261</v>
      </c>
      <c r="I414" s="137">
        <v>35.5</v>
      </c>
      <c r="J414" s="138">
        <v>5.6</v>
      </c>
      <c r="K414" s="138">
        <v>18</v>
      </c>
      <c r="L414" s="139">
        <v>40.75</v>
      </c>
      <c r="M414" s="132">
        <v>41</v>
      </c>
      <c r="N414" s="132">
        <v>13</v>
      </c>
      <c r="O414" s="132">
        <v>26</v>
      </c>
      <c r="P414" s="131">
        <v>45</v>
      </c>
      <c r="Q414" s="140">
        <v>90</v>
      </c>
      <c r="R414" s="133" t="s">
        <v>2572</v>
      </c>
      <c r="S414" s="61" t="s">
        <v>395</v>
      </c>
      <c r="T414" s="61" t="s">
        <v>2573</v>
      </c>
      <c r="U414" s="61" t="s">
        <v>695</v>
      </c>
      <c r="V414" s="61" t="s">
        <v>681</v>
      </c>
      <c r="W414" s="61" t="s">
        <v>316</v>
      </c>
      <c r="X414" s="61" t="s">
        <v>696</v>
      </c>
      <c r="Y414" s="157" t="s">
        <v>1585</v>
      </c>
      <c r="Z414" s="61" t="s">
        <v>225</v>
      </c>
      <c r="AA414" s="61" t="s">
        <v>719</v>
      </c>
      <c r="AB414" s="159" t="s">
        <v>19</v>
      </c>
      <c r="AC414" s="135" t="s">
        <v>224</v>
      </c>
      <c r="AD414" s="61" t="s">
        <v>435</v>
      </c>
    </row>
    <row r="415" spans="1:30" ht="100.25" customHeight="1" x14ac:dyDescent="0.2">
      <c r="A415" s="135" t="s">
        <v>26</v>
      </c>
      <c r="B415" s="135" t="s">
        <v>26</v>
      </c>
      <c r="C415" s="135" t="s">
        <v>1594</v>
      </c>
      <c r="D415" s="141">
        <v>191500016018</v>
      </c>
      <c r="E415" s="61" t="s">
        <v>1595</v>
      </c>
      <c r="F415" s="142">
        <v>624</v>
      </c>
      <c r="G415" s="127">
        <f t="shared" si="6"/>
        <v>436.79999999999995</v>
      </c>
      <c r="H415" s="135" t="s">
        <v>223</v>
      </c>
      <c r="I415" s="137">
        <v>35.5</v>
      </c>
      <c r="J415" s="138">
        <v>5.6</v>
      </c>
      <c r="K415" s="138">
        <v>18</v>
      </c>
      <c r="L415" s="139">
        <v>40.75</v>
      </c>
      <c r="M415" s="132">
        <v>41</v>
      </c>
      <c r="N415" s="132">
        <v>13</v>
      </c>
      <c r="O415" s="132">
        <v>26</v>
      </c>
      <c r="P415" s="131">
        <v>45</v>
      </c>
      <c r="Q415" s="140">
        <v>90</v>
      </c>
      <c r="R415" s="133" t="s">
        <v>2572</v>
      </c>
      <c r="S415" s="61" t="s">
        <v>395</v>
      </c>
      <c r="T415" s="61" t="s">
        <v>2573</v>
      </c>
      <c r="U415" s="61" t="s">
        <v>695</v>
      </c>
      <c r="V415" s="61" t="s">
        <v>681</v>
      </c>
      <c r="W415" s="61" t="s">
        <v>316</v>
      </c>
      <c r="X415" s="61" t="s">
        <v>696</v>
      </c>
      <c r="Y415" s="157" t="s">
        <v>1585</v>
      </c>
      <c r="Z415" s="61" t="s">
        <v>225</v>
      </c>
      <c r="AA415" s="61" t="s">
        <v>719</v>
      </c>
      <c r="AB415" s="159" t="s">
        <v>19</v>
      </c>
      <c r="AC415" s="135" t="s">
        <v>224</v>
      </c>
      <c r="AD415" s="61" t="s">
        <v>435</v>
      </c>
    </row>
    <row r="416" spans="1:30" ht="100.25" customHeight="1" x14ac:dyDescent="0.2">
      <c r="A416" s="135" t="s">
        <v>26</v>
      </c>
      <c r="B416" s="135" t="s">
        <v>26</v>
      </c>
      <c r="C416" s="135" t="s">
        <v>1596</v>
      </c>
      <c r="D416" s="141">
        <v>191500016025</v>
      </c>
      <c r="E416" s="61" t="s">
        <v>1597</v>
      </c>
      <c r="F416" s="142">
        <v>624</v>
      </c>
      <c r="G416" s="127">
        <f t="shared" si="6"/>
        <v>436.79999999999995</v>
      </c>
      <c r="H416" s="135" t="s">
        <v>754</v>
      </c>
      <c r="I416" s="137">
        <v>35.5</v>
      </c>
      <c r="J416" s="138">
        <v>5.6</v>
      </c>
      <c r="K416" s="138">
        <v>18</v>
      </c>
      <c r="L416" s="139">
        <v>40.75</v>
      </c>
      <c r="M416" s="132">
        <v>41</v>
      </c>
      <c r="N416" s="132">
        <v>13</v>
      </c>
      <c r="O416" s="132">
        <v>26</v>
      </c>
      <c r="P416" s="131">
        <v>45</v>
      </c>
      <c r="Q416" s="140">
        <v>90</v>
      </c>
      <c r="R416" s="133" t="s">
        <v>2572</v>
      </c>
      <c r="S416" s="61" t="s">
        <v>395</v>
      </c>
      <c r="T416" s="61" t="s">
        <v>2573</v>
      </c>
      <c r="U416" s="61" t="s">
        <v>695</v>
      </c>
      <c r="V416" s="61" t="s">
        <v>681</v>
      </c>
      <c r="W416" s="61" t="s">
        <v>316</v>
      </c>
      <c r="X416" s="61" t="s">
        <v>696</v>
      </c>
      <c r="Y416" s="157" t="s">
        <v>1585</v>
      </c>
      <c r="Z416" s="61" t="s">
        <v>225</v>
      </c>
      <c r="AA416" s="61" t="s">
        <v>719</v>
      </c>
      <c r="AB416" s="159" t="s">
        <v>19</v>
      </c>
      <c r="AC416" s="135" t="s">
        <v>224</v>
      </c>
      <c r="AD416" s="61" t="s">
        <v>435</v>
      </c>
    </row>
    <row r="417" spans="1:30" ht="100.25" customHeight="1" x14ac:dyDescent="0.2">
      <c r="A417" s="135" t="s">
        <v>26</v>
      </c>
      <c r="B417" s="135" t="s">
        <v>26</v>
      </c>
      <c r="C417" s="135" t="s">
        <v>1598</v>
      </c>
      <c r="D417" s="141">
        <v>191500016032</v>
      </c>
      <c r="E417" s="61" t="s">
        <v>1599</v>
      </c>
      <c r="F417" s="142">
        <v>549</v>
      </c>
      <c r="G417" s="127">
        <f t="shared" si="6"/>
        <v>384.29999999999995</v>
      </c>
      <c r="H417" s="135" t="s">
        <v>222</v>
      </c>
      <c r="I417" s="137">
        <v>35.5</v>
      </c>
      <c r="J417" s="138">
        <v>5.6</v>
      </c>
      <c r="K417" s="138">
        <v>18</v>
      </c>
      <c r="L417" s="139">
        <v>40.75</v>
      </c>
      <c r="M417" s="132">
        <v>41</v>
      </c>
      <c r="N417" s="132">
        <v>13</v>
      </c>
      <c r="O417" s="132">
        <v>26</v>
      </c>
      <c r="P417" s="131">
        <v>45</v>
      </c>
      <c r="Q417" s="140">
        <v>90</v>
      </c>
      <c r="R417" s="133" t="s">
        <v>2572</v>
      </c>
      <c r="S417" s="61" t="s">
        <v>395</v>
      </c>
      <c r="T417" s="61" t="s">
        <v>2573</v>
      </c>
      <c r="U417" s="61" t="s">
        <v>695</v>
      </c>
      <c r="V417" s="61" t="s">
        <v>681</v>
      </c>
      <c r="W417" s="61" t="s">
        <v>316</v>
      </c>
      <c r="X417" s="61" t="s">
        <v>696</v>
      </c>
      <c r="Y417" s="157" t="s">
        <v>1585</v>
      </c>
      <c r="Z417" s="61" t="s">
        <v>225</v>
      </c>
      <c r="AA417" s="61" t="s">
        <v>719</v>
      </c>
      <c r="AB417" s="159" t="s">
        <v>19</v>
      </c>
      <c r="AC417" s="135" t="s">
        <v>224</v>
      </c>
      <c r="AD417" s="61" t="s">
        <v>435</v>
      </c>
    </row>
    <row r="418" spans="1:30" ht="100.25" customHeight="1" x14ac:dyDescent="0.2">
      <c r="A418" s="135" t="s">
        <v>26</v>
      </c>
      <c r="B418" s="135" t="s">
        <v>26</v>
      </c>
      <c r="C418" s="135" t="s">
        <v>1600</v>
      </c>
      <c r="D418" s="141">
        <v>191500016049</v>
      </c>
      <c r="E418" s="61" t="s">
        <v>1601</v>
      </c>
      <c r="F418" s="142">
        <v>624</v>
      </c>
      <c r="G418" s="127">
        <f t="shared" si="6"/>
        <v>436.79999999999995</v>
      </c>
      <c r="H418" s="135" t="s">
        <v>759</v>
      </c>
      <c r="I418" s="137">
        <v>35.5</v>
      </c>
      <c r="J418" s="138">
        <v>5.6</v>
      </c>
      <c r="K418" s="138">
        <v>18</v>
      </c>
      <c r="L418" s="139">
        <v>40.75</v>
      </c>
      <c r="M418" s="132">
        <v>41</v>
      </c>
      <c r="N418" s="132">
        <v>13</v>
      </c>
      <c r="O418" s="132">
        <v>26</v>
      </c>
      <c r="P418" s="131">
        <v>45</v>
      </c>
      <c r="Q418" s="140">
        <v>90</v>
      </c>
      <c r="R418" s="133" t="s">
        <v>2572</v>
      </c>
      <c r="S418" s="61" t="s">
        <v>395</v>
      </c>
      <c r="T418" s="61" t="s">
        <v>2573</v>
      </c>
      <c r="U418" s="61" t="s">
        <v>695</v>
      </c>
      <c r="V418" s="61" t="s">
        <v>681</v>
      </c>
      <c r="W418" s="61" t="s">
        <v>316</v>
      </c>
      <c r="X418" s="61" t="s">
        <v>696</v>
      </c>
      <c r="Y418" s="157" t="s">
        <v>1585</v>
      </c>
      <c r="Z418" s="61" t="s">
        <v>225</v>
      </c>
      <c r="AA418" s="61" t="s">
        <v>719</v>
      </c>
      <c r="AB418" s="159" t="s">
        <v>19</v>
      </c>
      <c r="AC418" s="135" t="s">
        <v>224</v>
      </c>
      <c r="AD418" s="61" t="s">
        <v>435</v>
      </c>
    </row>
    <row r="419" spans="1:30" ht="100.25" customHeight="1" x14ac:dyDescent="0.2">
      <c r="A419" s="135" t="s">
        <v>26</v>
      </c>
      <c r="B419" s="135" t="s">
        <v>26</v>
      </c>
      <c r="C419" s="135" t="s">
        <v>1602</v>
      </c>
      <c r="D419" s="141">
        <v>191500016056</v>
      </c>
      <c r="E419" s="61" t="s">
        <v>1603</v>
      </c>
      <c r="F419" s="142">
        <v>624</v>
      </c>
      <c r="G419" s="127">
        <f t="shared" si="6"/>
        <v>436.79999999999995</v>
      </c>
      <c r="H419" s="135" t="s">
        <v>762</v>
      </c>
      <c r="I419" s="137">
        <v>35.5</v>
      </c>
      <c r="J419" s="138">
        <v>5.6</v>
      </c>
      <c r="K419" s="138">
        <v>18</v>
      </c>
      <c r="L419" s="139">
        <v>40.75</v>
      </c>
      <c r="M419" s="132">
        <v>41</v>
      </c>
      <c r="N419" s="132">
        <v>13</v>
      </c>
      <c r="O419" s="132">
        <v>26</v>
      </c>
      <c r="P419" s="131">
        <v>45</v>
      </c>
      <c r="Q419" s="140">
        <v>90</v>
      </c>
      <c r="R419" s="133" t="s">
        <v>2572</v>
      </c>
      <c r="S419" s="61" t="s">
        <v>395</v>
      </c>
      <c r="T419" s="61" t="s">
        <v>2573</v>
      </c>
      <c r="U419" s="61" t="s">
        <v>695</v>
      </c>
      <c r="V419" s="61" t="s">
        <v>681</v>
      </c>
      <c r="W419" s="61" t="s">
        <v>316</v>
      </c>
      <c r="X419" s="61" t="s">
        <v>696</v>
      </c>
      <c r="Y419" s="157" t="s">
        <v>1585</v>
      </c>
      <c r="Z419" s="61" t="s">
        <v>225</v>
      </c>
      <c r="AA419" s="61" t="s">
        <v>719</v>
      </c>
      <c r="AB419" s="159" t="s">
        <v>19</v>
      </c>
      <c r="AC419" s="135" t="s">
        <v>224</v>
      </c>
      <c r="AD419" s="61" t="s">
        <v>435</v>
      </c>
    </row>
    <row r="420" spans="1:30" ht="100.25" customHeight="1" x14ac:dyDescent="0.2">
      <c r="A420" s="135" t="s">
        <v>26</v>
      </c>
      <c r="B420" s="135" t="s">
        <v>26</v>
      </c>
      <c r="C420" s="135" t="s">
        <v>1604</v>
      </c>
      <c r="D420" s="141">
        <v>191500020022</v>
      </c>
      <c r="E420" s="61" t="s">
        <v>1605</v>
      </c>
      <c r="F420" s="144">
        <v>770</v>
      </c>
      <c r="G420" s="127">
        <f t="shared" si="6"/>
        <v>539</v>
      </c>
      <c r="H420" s="135" t="s">
        <v>250</v>
      </c>
      <c r="I420" s="138">
        <v>30.75</v>
      </c>
      <c r="J420" s="138">
        <v>2</v>
      </c>
      <c r="K420" s="138">
        <v>2</v>
      </c>
      <c r="L420" s="139">
        <v>12.75</v>
      </c>
      <c r="M420" s="132">
        <v>36</v>
      </c>
      <c r="N420" s="132">
        <v>3</v>
      </c>
      <c r="O420" s="132">
        <v>16</v>
      </c>
      <c r="P420" s="131">
        <v>15</v>
      </c>
      <c r="Q420" s="140">
        <v>45</v>
      </c>
      <c r="R420" s="133" t="s">
        <v>2021</v>
      </c>
      <c r="S420" s="61" t="s">
        <v>1606</v>
      </c>
      <c r="T420" s="61" t="s">
        <v>1607</v>
      </c>
      <c r="U420" s="61" t="s">
        <v>1608</v>
      </c>
      <c r="V420" s="61" t="s">
        <v>1609</v>
      </c>
      <c r="W420" s="61" t="s">
        <v>1610</v>
      </c>
      <c r="X420" s="135"/>
      <c r="Y420" s="158"/>
      <c r="Z420" s="135"/>
      <c r="AA420" s="61"/>
      <c r="AB420" s="159" t="s">
        <v>19</v>
      </c>
      <c r="AC420" s="61" t="s">
        <v>1611</v>
      </c>
      <c r="AD420" s="61" t="s">
        <v>435</v>
      </c>
    </row>
    <row r="421" spans="1:30" ht="100.25" customHeight="1" x14ac:dyDescent="0.2">
      <c r="A421" s="135" t="s">
        <v>26</v>
      </c>
      <c r="B421" s="135" t="s">
        <v>26</v>
      </c>
      <c r="C421" s="135" t="s">
        <v>1612</v>
      </c>
      <c r="D421" s="141">
        <v>191500020039</v>
      </c>
      <c r="E421" s="61" t="s">
        <v>1613</v>
      </c>
      <c r="F421" s="144">
        <v>1050</v>
      </c>
      <c r="G421" s="127">
        <f t="shared" si="6"/>
        <v>735</v>
      </c>
      <c r="H421" s="135" t="s">
        <v>1004</v>
      </c>
      <c r="I421" s="138">
        <v>30.75</v>
      </c>
      <c r="J421" s="138">
        <v>2</v>
      </c>
      <c r="K421" s="138">
        <v>2</v>
      </c>
      <c r="L421" s="139">
        <v>12.75</v>
      </c>
      <c r="M421" s="132">
        <v>36</v>
      </c>
      <c r="N421" s="132">
        <v>3</v>
      </c>
      <c r="O421" s="132">
        <v>16</v>
      </c>
      <c r="P421" s="131">
        <v>15</v>
      </c>
      <c r="Q421" s="140">
        <v>45</v>
      </c>
      <c r="R421" s="133" t="s">
        <v>2021</v>
      </c>
      <c r="S421" s="61" t="s">
        <v>1606</v>
      </c>
      <c r="T421" s="61" t="s">
        <v>1607</v>
      </c>
      <c r="U421" s="61" t="s">
        <v>1608</v>
      </c>
      <c r="V421" s="61" t="s">
        <v>1609</v>
      </c>
      <c r="W421" s="61" t="s">
        <v>1610</v>
      </c>
      <c r="X421" s="135"/>
      <c r="Y421" s="158"/>
      <c r="Z421" s="135"/>
      <c r="AA421" s="61"/>
      <c r="AB421" s="159" t="s">
        <v>19</v>
      </c>
      <c r="AC421" s="61" t="s">
        <v>1611</v>
      </c>
      <c r="AD421" s="61" t="s">
        <v>435</v>
      </c>
    </row>
    <row r="422" spans="1:30" ht="100.25" customHeight="1" x14ac:dyDescent="0.2">
      <c r="A422" s="135" t="s">
        <v>26</v>
      </c>
      <c r="B422" s="135" t="s">
        <v>26</v>
      </c>
      <c r="C422" s="135" t="s">
        <v>1614</v>
      </c>
      <c r="D422" s="141">
        <v>191500020015</v>
      </c>
      <c r="E422" s="61" t="s">
        <v>1615</v>
      </c>
      <c r="F422" s="144">
        <v>700</v>
      </c>
      <c r="G422" s="127">
        <f t="shared" si="6"/>
        <v>489.99999999999994</v>
      </c>
      <c r="H422" s="135" t="s">
        <v>1616</v>
      </c>
      <c r="I422" s="138">
        <v>30.75</v>
      </c>
      <c r="J422" s="138">
        <v>2</v>
      </c>
      <c r="K422" s="138">
        <v>2</v>
      </c>
      <c r="L422" s="139">
        <v>12.75</v>
      </c>
      <c r="M422" s="132">
        <v>36</v>
      </c>
      <c r="N422" s="132">
        <v>3</v>
      </c>
      <c r="O422" s="132">
        <v>16</v>
      </c>
      <c r="P422" s="131">
        <v>15</v>
      </c>
      <c r="Q422" s="140">
        <v>45</v>
      </c>
      <c r="R422" s="133" t="s">
        <v>2021</v>
      </c>
      <c r="S422" s="61" t="s">
        <v>1606</v>
      </c>
      <c r="T422" s="61" t="s">
        <v>1607</v>
      </c>
      <c r="U422" s="61" t="s">
        <v>1608</v>
      </c>
      <c r="V422" s="61" t="s">
        <v>1609</v>
      </c>
      <c r="W422" s="61" t="s">
        <v>1610</v>
      </c>
      <c r="X422" s="135"/>
      <c r="Y422" s="158"/>
      <c r="Z422" s="135"/>
      <c r="AA422" s="61"/>
      <c r="AB422" s="159" t="s">
        <v>19</v>
      </c>
      <c r="AC422" s="61" t="s">
        <v>1611</v>
      </c>
      <c r="AD422" s="61" t="s">
        <v>435</v>
      </c>
    </row>
    <row r="423" spans="1:30" ht="100.25" customHeight="1" x14ac:dyDescent="0.2">
      <c r="A423" s="135" t="s">
        <v>26</v>
      </c>
      <c r="B423" s="135" t="s">
        <v>26</v>
      </c>
      <c r="C423" s="135" t="s">
        <v>1617</v>
      </c>
      <c r="D423" s="141">
        <v>191500019965</v>
      </c>
      <c r="E423" s="61" t="s">
        <v>1618</v>
      </c>
      <c r="F423" s="144">
        <v>172</v>
      </c>
      <c r="G423" s="127">
        <f t="shared" si="6"/>
        <v>120.39999999999999</v>
      </c>
      <c r="H423" s="135" t="s">
        <v>24</v>
      </c>
      <c r="I423" s="137">
        <v>18.25</v>
      </c>
      <c r="J423" s="138">
        <v>1.75</v>
      </c>
      <c r="K423" s="138">
        <v>14.25</v>
      </c>
      <c r="L423" s="139">
        <v>5</v>
      </c>
      <c r="M423" s="132">
        <v>19</v>
      </c>
      <c r="N423" s="132">
        <v>15</v>
      </c>
      <c r="O423" s="132">
        <v>2</v>
      </c>
      <c r="P423" s="131">
        <v>6</v>
      </c>
      <c r="Q423" s="140">
        <v>20</v>
      </c>
      <c r="R423" s="133" t="s">
        <v>1619</v>
      </c>
      <c r="S423" s="135" t="s">
        <v>1620</v>
      </c>
      <c r="T423" s="61" t="s">
        <v>1621</v>
      </c>
      <c r="U423" s="61" t="s">
        <v>1622</v>
      </c>
      <c r="V423" s="61" t="s">
        <v>1623</v>
      </c>
      <c r="W423" s="61" t="s">
        <v>1624</v>
      </c>
      <c r="X423" s="61" t="s">
        <v>1610</v>
      </c>
      <c r="Y423" s="158"/>
      <c r="Z423" s="135"/>
      <c r="AA423" s="61"/>
      <c r="AB423" s="159" t="s">
        <v>19</v>
      </c>
      <c r="AC423" s="61" t="s">
        <v>1625</v>
      </c>
      <c r="AD423" s="61" t="s">
        <v>435</v>
      </c>
    </row>
    <row r="424" spans="1:30" ht="100.25" customHeight="1" x14ac:dyDescent="0.2">
      <c r="A424" s="135" t="s">
        <v>26</v>
      </c>
      <c r="B424" s="135" t="s">
        <v>26</v>
      </c>
      <c r="C424" s="135" t="s">
        <v>1626</v>
      </c>
      <c r="D424" s="141">
        <v>191500019972</v>
      </c>
      <c r="E424" s="61" t="s">
        <v>1627</v>
      </c>
      <c r="F424" s="144">
        <v>216</v>
      </c>
      <c r="G424" s="127">
        <f t="shared" si="6"/>
        <v>151.19999999999999</v>
      </c>
      <c r="H424" s="135" t="s">
        <v>283</v>
      </c>
      <c r="I424" s="137">
        <v>18.25</v>
      </c>
      <c r="J424" s="138">
        <v>1.75</v>
      </c>
      <c r="K424" s="138">
        <v>14.25</v>
      </c>
      <c r="L424" s="139">
        <v>5</v>
      </c>
      <c r="M424" s="132">
        <v>19</v>
      </c>
      <c r="N424" s="132">
        <v>15</v>
      </c>
      <c r="O424" s="132">
        <v>2</v>
      </c>
      <c r="P424" s="131">
        <v>6</v>
      </c>
      <c r="Q424" s="140">
        <v>20</v>
      </c>
      <c r="R424" s="133" t="s">
        <v>1619</v>
      </c>
      <c r="S424" s="135" t="s">
        <v>1620</v>
      </c>
      <c r="T424" s="61" t="s">
        <v>1621</v>
      </c>
      <c r="U424" s="61" t="s">
        <v>1622</v>
      </c>
      <c r="V424" s="61" t="s">
        <v>1623</v>
      </c>
      <c r="W424" s="61" t="s">
        <v>1624</v>
      </c>
      <c r="X424" s="61" t="s">
        <v>1610</v>
      </c>
      <c r="Y424" s="158"/>
      <c r="Z424" s="135"/>
      <c r="AA424" s="61"/>
      <c r="AB424" s="159" t="s">
        <v>19</v>
      </c>
      <c r="AC424" s="61" t="s">
        <v>1625</v>
      </c>
      <c r="AD424" s="61" t="s">
        <v>435</v>
      </c>
    </row>
    <row r="425" spans="1:30" ht="100.25" customHeight="1" x14ac:dyDescent="0.2">
      <c r="A425" s="135" t="s">
        <v>26</v>
      </c>
      <c r="B425" s="135" t="s">
        <v>26</v>
      </c>
      <c r="C425" s="135" t="s">
        <v>1628</v>
      </c>
      <c r="D425" s="141">
        <v>191500019989</v>
      </c>
      <c r="E425" s="61" t="s">
        <v>1629</v>
      </c>
      <c r="F425" s="144">
        <v>216</v>
      </c>
      <c r="G425" s="127">
        <f t="shared" si="6"/>
        <v>151.19999999999999</v>
      </c>
      <c r="H425" s="135" t="s">
        <v>250</v>
      </c>
      <c r="I425" s="137">
        <v>18.25</v>
      </c>
      <c r="J425" s="138">
        <v>1.75</v>
      </c>
      <c r="K425" s="138">
        <v>14.25</v>
      </c>
      <c r="L425" s="139">
        <v>5</v>
      </c>
      <c r="M425" s="132">
        <v>19</v>
      </c>
      <c r="N425" s="132">
        <v>15</v>
      </c>
      <c r="O425" s="132">
        <v>2</v>
      </c>
      <c r="P425" s="131">
        <v>6</v>
      </c>
      <c r="Q425" s="140">
        <v>20</v>
      </c>
      <c r="R425" s="133" t="s">
        <v>1619</v>
      </c>
      <c r="S425" s="135" t="s">
        <v>1620</v>
      </c>
      <c r="T425" s="61" t="s">
        <v>1621</v>
      </c>
      <c r="U425" s="61" t="s">
        <v>1622</v>
      </c>
      <c r="V425" s="61" t="s">
        <v>1623</v>
      </c>
      <c r="W425" s="61" t="s">
        <v>1624</v>
      </c>
      <c r="X425" s="61" t="s">
        <v>1610</v>
      </c>
      <c r="Y425" s="158"/>
      <c r="Z425" s="135"/>
      <c r="AA425" s="61"/>
      <c r="AB425" s="159" t="s">
        <v>19</v>
      </c>
      <c r="AC425" s="61" t="s">
        <v>1625</v>
      </c>
      <c r="AD425" s="61" t="s">
        <v>435</v>
      </c>
    </row>
    <row r="426" spans="1:30" ht="100.25" customHeight="1" x14ac:dyDescent="0.2">
      <c r="A426" s="135" t="s">
        <v>26</v>
      </c>
      <c r="B426" s="135" t="s">
        <v>26</v>
      </c>
      <c r="C426" s="135" t="s">
        <v>1630</v>
      </c>
      <c r="D426" s="141">
        <v>191500019996</v>
      </c>
      <c r="E426" s="61" t="s">
        <v>1631</v>
      </c>
      <c r="F426" s="144">
        <v>216</v>
      </c>
      <c r="G426" s="127">
        <f t="shared" si="6"/>
        <v>151.19999999999999</v>
      </c>
      <c r="H426" s="135" t="s">
        <v>25</v>
      </c>
      <c r="I426" s="137">
        <v>18.25</v>
      </c>
      <c r="J426" s="138">
        <v>1.75</v>
      </c>
      <c r="K426" s="138">
        <v>14.25</v>
      </c>
      <c r="L426" s="139">
        <v>5</v>
      </c>
      <c r="M426" s="132">
        <v>19</v>
      </c>
      <c r="N426" s="132">
        <v>15</v>
      </c>
      <c r="O426" s="132">
        <v>2</v>
      </c>
      <c r="P426" s="131">
        <v>6</v>
      </c>
      <c r="Q426" s="140">
        <v>20</v>
      </c>
      <c r="R426" s="133" t="s">
        <v>1619</v>
      </c>
      <c r="S426" s="135" t="s">
        <v>1620</v>
      </c>
      <c r="T426" s="61" t="s">
        <v>1621</v>
      </c>
      <c r="U426" s="61" t="s">
        <v>1622</v>
      </c>
      <c r="V426" s="61" t="s">
        <v>1623</v>
      </c>
      <c r="W426" s="61" t="s">
        <v>1624</v>
      </c>
      <c r="X426" s="61" t="s">
        <v>1610</v>
      </c>
      <c r="Y426" s="158"/>
      <c r="Z426" s="135"/>
      <c r="AA426" s="61"/>
      <c r="AB426" s="159" t="s">
        <v>19</v>
      </c>
      <c r="AC426" s="61" t="s">
        <v>1625</v>
      </c>
      <c r="AD426" s="61" t="s">
        <v>435</v>
      </c>
    </row>
    <row r="427" spans="1:30" ht="100.25" customHeight="1" x14ac:dyDescent="0.2">
      <c r="A427" s="135" t="s">
        <v>26</v>
      </c>
      <c r="B427" s="135" t="s">
        <v>26</v>
      </c>
      <c r="C427" s="135" t="s">
        <v>1632</v>
      </c>
      <c r="D427" s="141">
        <v>191500020008</v>
      </c>
      <c r="E427" s="61" t="s">
        <v>1633</v>
      </c>
      <c r="F427" s="144">
        <v>190</v>
      </c>
      <c r="G427" s="127">
        <f t="shared" si="6"/>
        <v>133</v>
      </c>
      <c r="H427" s="135" t="s">
        <v>222</v>
      </c>
      <c r="I427" s="137">
        <v>18.25</v>
      </c>
      <c r="J427" s="138">
        <v>1.75</v>
      </c>
      <c r="K427" s="138">
        <v>14.25</v>
      </c>
      <c r="L427" s="139">
        <v>5</v>
      </c>
      <c r="M427" s="132">
        <v>19</v>
      </c>
      <c r="N427" s="132">
        <v>15</v>
      </c>
      <c r="O427" s="132">
        <v>2</v>
      </c>
      <c r="P427" s="131">
        <v>6</v>
      </c>
      <c r="Q427" s="140">
        <v>20</v>
      </c>
      <c r="R427" s="133" t="s">
        <v>1619</v>
      </c>
      <c r="S427" s="135" t="s">
        <v>1620</v>
      </c>
      <c r="T427" s="61" t="s">
        <v>1621</v>
      </c>
      <c r="U427" s="61" t="s">
        <v>1622</v>
      </c>
      <c r="V427" s="61" t="s">
        <v>1623</v>
      </c>
      <c r="W427" s="61" t="s">
        <v>1624</v>
      </c>
      <c r="X427" s="61" t="s">
        <v>1610</v>
      </c>
      <c r="Y427" s="158"/>
      <c r="Z427" s="135"/>
      <c r="AA427" s="61"/>
      <c r="AB427" s="159" t="s">
        <v>19</v>
      </c>
      <c r="AC427" s="61" t="s">
        <v>1625</v>
      </c>
      <c r="AD427" s="61" t="s">
        <v>435</v>
      </c>
    </row>
    <row r="428" spans="1:30" ht="100.25" customHeight="1" x14ac:dyDescent="0.2">
      <c r="A428" s="135" t="s">
        <v>26</v>
      </c>
      <c r="B428" s="135" t="s">
        <v>26</v>
      </c>
      <c r="C428" s="135" t="s">
        <v>1634</v>
      </c>
      <c r="D428" s="141">
        <v>191500016117</v>
      </c>
      <c r="E428" s="61" t="s">
        <v>1635</v>
      </c>
      <c r="F428" s="144">
        <v>172</v>
      </c>
      <c r="G428" s="127">
        <f t="shared" si="6"/>
        <v>120.39999999999999</v>
      </c>
      <c r="H428" s="135" t="s">
        <v>24</v>
      </c>
      <c r="I428" s="137">
        <v>18</v>
      </c>
      <c r="J428" s="138">
        <v>1.75</v>
      </c>
      <c r="K428" s="138">
        <v>14</v>
      </c>
      <c r="L428" s="139">
        <v>10</v>
      </c>
      <c r="M428" s="132">
        <v>19</v>
      </c>
      <c r="N428" s="132">
        <v>15</v>
      </c>
      <c r="O428" s="132">
        <v>2</v>
      </c>
      <c r="P428" s="131">
        <v>13</v>
      </c>
      <c r="Q428" s="140">
        <v>20</v>
      </c>
      <c r="R428" s="133" t="s">
        <v>1636</v>
      </c>
      <c r="S428" s="135" t="s">
        <v>1620</v>
      </c>
      <c r="T428" s="61" t="s">
        <v>1621</v>
      </c>
      <c r="U428" s="61" t="s">
        <v>1637</v>
      </c>
      <c r="V428" s="61" t="s">
        <v>1623</v>
      </c>
      <c r="W428" s="61" t="s">
        <v>1638</v>
      </c>
      <c r="X428" s="61" t="s">
        <v>1610</v>
      </c>
      <c r="Y428" s="158"/>
      <c r="Z428" s="135"/>
      <c r="AA428" s="61"/>
      <c r="AB428" s="159" t="s">
        <v>19</v>
      </c>
      <c r="AC428" s="61" t="s">
        <v>1625</v>
      </c>
      <c r="AD428" s="61" t="s">
        <v>435</v>
      </c>
    </row>
    <row r="429" spans="1:30" ht="100.25" customHeight="1" x14ac:dyDescent="0.2">
      <c r="A429" s="135" t="s">
        <v>26</v>
      </c>
      <c r="B429" s="135" t="s">
        <v>26</v>
      </c>
      <c r="C429" s="135" t="s">
        <v>1639</v>
      </c>
      <c r="D429" s="141">
        <v>191500016124</v>
      </c>
      <c r="E429" s="61" t="s">
        <v>1640</v>
      </c>
      <c r="F429" s="144">
        <v>216</v>
      </c>
      <c r="G429" s="127">
        <f t="shared" si="6"/>
        <v>151.19999999999999</v>
      </c>
      <c r="H429" s="135" t="s">
        <v>283</v>
      </c>
      <c r="I429" s="137">
        <v>18</v>
      </c>
      <c r="J429" s="138">
        <v>1.75</v>
      </c>
      <c r="K429" s="138">
        <v>14</v>
      </c>
      <c r="L429" s="139">
        <v>10</v>
      </c>
      <c r="M429" s="132">
        <v>19</v>
      </c>
      <c r="N429" s="132">
        <v>15</v>
      </c>
      <c r="O429" s="132">
        <v>2</v>
      </c>
      <c r="P429" s="131">
        <v>13</v>
      </c>
      <c r="Q429" s="140">
        <v>20</v>
      </c>
      <c r="R429" s="133" t="s">
        <v>1636</v>
      </c>
      <c r="S429" s="135" t="s">
        <v>1620</v>
      </c>
      <c r="T429" s="61" t="s">
        <v>1621</v>
      </c>
      <c r="U429" s="61" t="s">
        <v>1637</v>
      </c>
      <c r="V429" s="61" t="s">
        <v>1623</v>
      </c>
      <c r="W429" s="61" t="s">
        <v>1638</v>
      </c>
      <c r="X429" s="61" t="s">
        <v>1610</v>
      </c>
      <c r="Y429" s="158"/>
      <c r="Z429" s="135"/>
      <c r="AA429" s="61"/>
      <c r="AB429" s="159" t="s">
        <v>19</v>
      </c>
      <c r="AC429" s="61" t="s">
        <v>1625</v>
      </c>
      <c r="AD429" s="61" t="s">
        <v>435</v>
      </c>
    </row>
    <row r="430" spans="1:30" ht="100.25" customHeight="1" x14ac:dyDescent="0.2">
      <c r="A430" s="135" t="s">
        <v>26</v>
      </c>
      <c r="B430" s="135" t="s">
        <v>26</v>
      </c>
      <c r="C430" s="135" t="s">
        <v>1641</v>
      </c>
      <c r="D430" s="141">
        <v>191500016131</v>
      </c>
      <c r="E430" s="61" t="s">
        <v>1642</v>
      </c>
      <c r="F430" s="144">
        <v>216</v>
      </c>
      <c r="G430" s="127">
        <f t="shared" si="6"/>
        <v>151.19999999999999</v>
      </c>
      <c r="H430" s="135" t="s">
        <v>250</v>
      </c>
      <c r="I430" s="137">
        <v>18</v>
      </c>
      <c r="J430" s="138">
        <v>1.75</v>
      </c>
      <c r="K430" s="138">
        <v>14</v>
      </c>
      <c r="L430" s="139">
        <v>10</v>
      </c>
      <c r="M430" s="132">
        <v>19</v>
      </c>
      <c r="N430" s="132">
        <v>15</v>
      </c>
      <c r="O430" s="132">
        <v>2</v>
      </c>
      <c r="P430" s="131">
        <v>13</v>
      </c>
      <c r="Q430" s="140">
        <v>20</v>
      </c>
      <c r="R430" s="133" t="s">
        <v>1636</v>
      </c>
      <c r="S430" s="135" t="s">
        <v>1620</v>
      </c>
      <c r="T430" s="61" t="s">
        <v>1621</v>
      </c>
      <c r="U430" s="61" t="s">
        <v>1637</v>
      </c>
      <c r="V430" s="61" t="s">
        <v>1623</v>
      </c>
      <c r="W430" s="61" t="s">
        <v>1638</v>
      </c>
      <c r="X430" s="61" t="s">
        <v>1610</v>
      </c>
      <c r="Y430" s="158"/>
      <c r="Z430" s="135"/>
      <c r="AA430" s="61"/>
      <c r="AB430" s="159" t="s">
        <v>19</v>
      </c>
      <c r="AC430" s="61" t="s">
        <v>1625</v>
      </c>
      <c r="AD430" s="61" t="s">
        <v>435</v>
      </c>
    </row>
    <row r="431" spans="1:30" ht="100.25" customHeight="1" x14ac:dyDescent="0.2">
      <c r="A431" s="135" t="s">
        <v>26</v>
      </c>
      <c r="B431" s="135" t="s">
        <v>26</v>
      </c>
      <c r="C431" s="135" t="s">
        <v>1643</v>
      </c>
      <c r="D431" s="141">
        <v>191500016148</v>
      </c>
      <c r="E431" s="61" t="s">
        <v>1644</v>
      </c>
      <c r="F431" s="144">
        <v>216</v>
      </c>
      <c r="G431" s="127">
        <f t="shared" si="6"/>
        <v>151.19999999999999</v>
      </c>
      <c r="H431" s="135" t="s">
        <v>25</v>
      </c>
      <c r="I431" s="137">
        <v>18</v>
      </c>
      <c r="J431" s="138">
        <v>1.75</v>
      </c>
      <c r="K431" s="138">
        <v>14</v>
      </c>
      <c r="L431" s="139">
        <v>10</v>
      </c>
      <c r="M431" s="132">
        <v>19</v>
      </c>
      <c r="N431" s="132">
        <v>15</v>
      </c>
      <c r="O431" s="132">
        <v>2</v>
      </c>
      <c r="P431" s="131">
        <v>13</v>
      </c>
      <c r="Q431" s="140">
        <v>20</v>
      </c>
      <c r="R431" s="133" t="s">
        <v>1636</v>
      </c>
      <c r="S431" s="135" t="s">
        <v>1620</v>
      </c>
      <c r="T431" s="61" t="s">
        <v>1621</v>
      </c>
      <c r="U431" s="61" t="s">
        <v>1637</v>
      </c>
      <c r="V431" s="61" t="s">
        <v>1623</v>
      </c>
      <c r="W431" s="61" t="s">
        <v>1638</v>
      </c>
      <c r="X431" s="61" t="s">
        <v>1610</v>
      </c>
      <c r="Y431" s="158"/>
      <c r="Z431" s="135"/>
      <c r="AA431" s="61"/>
      <c r="AB431" s="159" t="s">
        <v>19</v>
      </c>
      <c r="AC431" s="61" t="s">
        <v>1625</v>
      </c>
      <c r="AD431" s="61" t="s">
        <v>435</v>
      </c>
    </row>
    <row r="432" spans="1:30" ht="100.25" customHeight="1" x14ac:dyDescent="0.2">
      <c r="A432" s="135" t="s">
        <v>26</v>
      </c>
      <c r="B432" s="135" t="s">
        <v>26</v>
      </c>
      <c r="C432" s="135" t="s">
        <v>1645</v>
      </c>
      <c r="D432" s="141">
        <v>191500016155</v>
      </c>
      <c r="E432" s="61" t="s">
        <v>1646</v>
      </c>
      <c r="F432" s="144">
        <v>190</v>
      </c>
      <c r="G432" s="127">
        <f t="shared" si="6"/>
        <v>133</v>
      </c>
      <c r="H432" s="135" t="s">
        <v>222</v>
      </c>
      <c r="I432" s="137">
        <v>18</v>
      </c>
      <c r="J432" s="138">
        <v>1.75</v>
      </c>
      <c r="K432" s="138">
        <v>14</v>
      </c>
      <c r="L432" s="139">
        <v>10</v>
      </c>
      <c r="M432" s="132">
        <v>19</v>
      </c>
      <c r="N432" s="132">
        <v>15</v>
      </c>
      <c r="O432" s="132">
        <v>2</v>
      </c>
      <c r="P432" s="131">
        <v>13</v>
      </c>
      <c r="Q432" s="140">
        <v>20</v>
      </c>
      <c r="R432" s="133" t="s">
        <v>1636</v>
      </c>
      <c r="S432" s="135" t="s">
        <v>1620</v>
      </c>
      <c r="T432" s="61" t="s">
        <v>1621</v>
      </c>
      <c r="U432" s="61" t="s">
        <v>1637</v>
      </c>
      <c r="V432" s="61" t="s">
        <v>1623</v>
      </c>
      <c r="W432" s="61" t="s">
        <v>1638</v>
      </c>
      <c r="X432" s="61" t="s">
        <v>1610</v>
      </c>
      <c r="Y432" s="158"/>
      <c r="Z432" s="135"/>
      <c r="AA432" s="61"/>
      <c r="AB432" s="159" t="s">
        <v>19</v>
      </c>
      <c r="AC432" s="61" t="s">
        <v>1625</v>
      </c>
      <c r="AD432" s="61" t="s">
        <v>435</v>
      </c>
    </row>
  </sheetData>
  <dataValidations count="1">
    <dataValidation allowBlank="1" showInputMessage="1" showErrorMessage="1" sqref="C203:C220 K203:K230 M203:O220 E206:E210 I203:J220 F203:F220" xr:uid="{C28655F7-4407-4D9B-A940-43D89862A878}"/>
  </dataValidations>
  <pageMargins left="0.7" right="0.7" top="0.75" bottom="0.75" header="0.3" footer="0.3"/>
  <pageSetup orientation="portrait" horizontalDpi="4294967292"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37CC5-5FE4-48F9-B08F-CE20D655E6F7}">
  <dimension ref="A1:AE79"/>
  <sheetViews>
    <sheetView zoomScale="70" zoomScaleNormal="70" workbookViewId="0">
      <pane xSplit="5" ySplit="1" topLeftCell="N2" activePane="bottomRight" state="frozen"/>
      <selection pane="topRight" activeCell="F1" sqref="F1"/>
      <selection pane="bottomLeft" activeCell="A2" sqref="A2"/>
      <selection pane="bottomRight" activeCell="Q2" sqref="Q2"/>
    </sheetView>
  </sheetViews>
  <sheetFormatPr baseColWidth="10" defaultColWidth="8.6640625" defaultRowHeight="15" x14ac:dyDescent="0.2"/>
  <cols>
    <col min="1" max="1" width="13.5" style="13" customWidth="1"/>
    <col min="2" max="2" width="19.1640625" style="13" bestFit="1" customWidth="1"/>
    <col min="3" max="3" width="19.6640625" style="13" bestFit="1" customWidth="1"/>
    <col min="4" max="4" width="16.33203125" style="13" bestFit="1" customWidth="1"/>
    <col min="5" max="5" width="67.6640625" style="13" bestFit="1" customWidth="1"/>
    <col min="6" max="6" width="11.5" style="14" customWidth="1"/>
    <col min="7" max="7" width="11.6640625" style="14" customWidth="1"/>
    <col min="8" max="8" width="25.33203125" style="13" bestFit="1" customWidth="1"/>
    <col min="9" max="10" width="11.5" style="13" bestFit="1" customWidth="1"/>
    <col min="11" max="11" width="11.1640625" style="13" customWidth="1"/>
    <col min="12" max="12" width="12.1640625" style="13" bestFit="1" customWidth="1"/>
    <col min="13" max="13" width="14.6640625" style="13" bestFit="1" customWidth="1"/>
    <col min="14" max="14" width="14.5" style="13" bestFit="1" customWidth="1"/>
    <col min="15" max="15" width="14.33203125" style="13" bestFit="1" customWidth="1"/>
    <col min="16" max="16" width="15.33203125" style="13" bestFit="1" customWidth="1"/>
    <col min="17" max="17" width="15.33203125" style="14" customWidth="1"/>
    <col min="18" max="18" width="70.5" style="13" customWidth="1"/>
    <col min="19" max="19" width="36.5" style="13" bestFit="1" customWidth="1"/>
    <col min="20" max="20" width="37.5" style="13" customWidth="1"/>
    <col min="21" max="21" width="36.5" style="15" customWidth="1"/>
    <col min="22" max="22" width="34.6640625" style="13" customWidth="1"/>
    <col min="23" max="23" width="37.6640625" style="13" customWidth="1"/>
    <col min="24" max="24" width="34.6640625" style="13" customWidth="1"/>
    <col min="25" max="26" width="39.33203125" style="13" customWidth="1"/>
    <col min="27" max="27" width="28.6640625" style="13" bestFit="1" customWidth="1"/>
    <col min="28" max="28" width="28.6640625" style="13" customWidth="1"/>
    <col min="29" max="29" width="19.6640625" style="13" customWidth="1"/>
    <col min="30" max="30" width="14" style="15" customWidth="1"/>
    <col min="31" max="31" width="15" style="15" customWidth="1"/>
    <col min="32" max="16384" width="8.6640625" style="13"/>
  </cols>
  <sheetData>
    <row r="1" spans="1:31" s="84" customFormat="1" ht="17" thickBot="1" x14ac:dyDescent="0.25">
      <c r="A1" s="81" t="s">
        <v>0</v>
      </c>
      <c r="B1" s="81" t="s">
        <v>17</v>
      </c>
      <c r="C1" s="81" t="s">
        <v>1</v>
      </c>
      <c r="D1" s="81" t="s">
        <v>2</v>
      </c>
      <c r="E1" s="81" t="s">
        <v>3</v>
      </c>
      <c r="F1" s="82" t="s">
        <v>226</v>
      </c>
      <c r="G1" s="81" t="s">
        <v>337</v>
      </c>
      <c r="H1" s="81" t="s">
        <v>4</v>
      </c>
      <c r="I1" s="83" t="s">
        <v>5</v>
      </c>
      <c r="J1" s="81" t="s">
        <v>6</v>
      </c>
      <c r="K1" s="81" t="s">
        <v>7</v>
      </c>
      <c r="L1" s="81" t="s">
        <v>8</v>
      </c>
      <c r="M1" s="81" t="s">
        <v>9</v>
      </c>
      <c r="N1" s="81" t="s">
        <v>10</v>
      </c>
      <c r="O1" s="83" t="s">
        <v>11</v>
      </c>
      <c r="P1" s="81" t="s">
        <v>12</v>
      </c>
      <c r="Q1" s="82" t="s">
        <v>429</v>
      </c>
      <c r="R1" s="83" t="s">
        <v>13</v>
      </c>
      <c r="S1" s="83" t="s">
        <v>14</v>
      </c>
      <c r="T1" s="83" t="s">
        <v>15</v>
      </c>
      <c r="U1" s="165" t="s">
        <v>16</v>
      </c>
      <c r="V1" s="83" t="s">
        <v>317</v>
      </c>
      <c r="W1" s="83" t="s">
        <v>318</v>
      </c>
      <c r="X1" s="83" t="s">
        <v>319</v>
      </c>
      <c r="Y1" s="83" t="s">
        <v>320</v>
      </c>
      <c r="Z1" s="83" t="s">
        <v>321</v>
      </c>
      <c r="AA1" s="83" t="s">
        <v>322</v>
      </c>
      <c r="AB1" s="83" t="s">
        <v>637</v>
      </c>
      <c r="AC1" s="83" t="s">
        <v>22</v>
      </c>
      <c r="AD1" s="83" t="s">
        <v>23</v>
      </c>
      <c r="AE1" s="83" t="s">
        <v>469</v>
      </c>
    </row>
    <row r="2" spans="1:31" s="21" customFormat="1" ht="129.5" customHeight="1" x14ac:dyDescent="0.2">
      <c r="A2" s="16" t="s">
        <v>26</v>
      </c>
      <c r="B2" s="16" t="s">
        <v>26</v>
      </c>
      <c r="C2" s="7" t="s">
        <v>1858</v>
      </c>
      <c r="D2" s="153">
        <v>191500023771</v>
      </c>
      <c r="E2" s="9" t="s">
        <v>2073</v>
      </c>
      <c r="F2" s="127">
        <v>780.30000000000007</v>
      </c>
      <c r="G2" s="127">
        <v>546.21</v>
      </c>
      <c r="H2" s="9" t="s">
        <v>2049</v>
      </c>
      <c r="I2" s="11">
        <v>24</v>
      </c>
      <c r="J2" s="11">
        <v>10</v>
      </c>
      <c r="K2" s="11">
        <v>18</v>
      </c>
      <c r="L2" s="11">
        <v>65.92</v>
      </c>
      <c r="M2" s="11">
        <v>31.25</v>
      </c>
      <c r="N2" s="11">
        <v>17</v>
      </c>
      <c r="O2" s="11">
        <v>25.75</v>
      </c>
      <c r="P2" s="11">
        <v>84</v>
      </c>
      <c r="Q2" s="77">
        <v>90</v>
      </c>
      <c r="R2" s="71" t="s">
        <v>2058</v>
      </c>
      <c r="S2" s="19" t="s">
        <v>395</v>
      </c>
      <c r="T2" s="19" t="s">
        <v>2031</v>
      </c>
      <c r="U2" s="19" t="s">
        <v>2070</v>
      </c>
      <c r="V2" s="20" t="s">
        <v>2071</v>
      </c>
      <c r="W2" s="20" t="s">
        <v>316</v>
      </c>
      <c r="X2" s="20" t="s">
        <v>394</v>
      </c>
      <c r="Y2" s="20" t="s">
        <v>375</v>
      </c>
      <c r="Z2" s="19" t="s">
        <v>2092</v>
      </c>
      <c r="AA2" s="19" t="s">
        <v>225</v>
      </c>
      <c r="AB2" s="19"/>
      <c r="AC2" s="19" t="s">
        <v>20</v>
      </c>
      <c r="AD2" s="6" t="s">
        <v>224</v>
      </c>
      <c r="AE2" s="19" t="s">
        <v>435</v>
      </c>
    </row>
    <row r="3" spans="1:31" s="21" customFormat="1" ht="129.5" customHeight="1" x14ac:dyDescent="0.2">
      <c r="A3" s="16" t="s">
        <v>26</v>
      </c>
      <c r="B3" s="16" t="s">
        <v>26</v>
      </c>
      <c r="C3" s="7" t="s">
        <v>1859</v>
      </c>
      <c r="D3" s="153">
        <v>191500023788</v>
      </c>
      <c r="E3" s="9" t="s">
        <v>2073</v>
      </c>
      <c r="F3" s="127">
        <v>819.9</v>
      </c>
      <c r="G3" s="127">
        <v>573.92999999999995</v>
      </c>
      <c r="H3" s="9" t="s">
        <v>2050</v>
      </c>
      <c r="I3" s="11">
        <v>24</v>
      </c>
      <c r="J3" s="11">
        <v>10</v>
      </c>
      <c r="K3" s="11">
        <v>18</v>
      </c>
      <c r="L3" s="11">
        <v>65.92</v>
      </c>
      <c r="M3" s="11">
        <v>31.25</v>
      </c>
      <c r="N3" s="11">
        <v>17</v>
      </c>
      <c r="O3" s="11">
        <v>25.75</v>
      </c>
      <c r="P3" s="11">
        <v>84</v>
      </c>
      <c r="Q3" s="77">
        <v>90</v>
      </c>
      <c r="R3" s="71" t="s">
        <v>2058</v>
      </c>
      <c r="S3" s="19" t="s">
        <v>395</v>
      </c>
      <c r="T3" s="19" t="s">
        <v>2032</v>
      </c>
      <c r="U3" s="19" t="s">
        <v>2070</v>
      </c>
      <c r="V3" s="20" t="s">
        <v>2071</v>
      </c>
      <c r="W3" s="20" t="s">
        <v>316</v>
      </c>
      <c r="X3" s="20" t="s">
        <v>394</v>
      </c>
      <c r="Y3" s="20" t="s">
        <v>375</v>
      </c>
      <c r="Z3" s="19" t="s">
        <v>2092</v>
      </c>
      <c r="AA3" s="19" t="s">
        <v>225</v>
      </c>
      <c r="AB3" s="19"/>
      <c r="AC3" s="19" t="s">
        <v>20</v>
      </c>
      <c r="AD3" s="6" t="s">
        <v>224</v>
      </c>
      <c r="AE3" s="19" t="s">
        <v>435</v>
      </c>
    </row>
    <row r="4" spans="1:31" s="21" customFormat="1" ht="129.5" customHeight="1" x14ac:dyDescent="0.2">
      <c r="A4" s="16" t="s">
        <v>26</v>
      </c>
      <c r="B4" s="16" t="s">
        <v>26</v>
      </c>
      <c r="C4" s="7" t="s">
        <v>1860</v>
      </c>
      <c r="D4" s="153">
        <v>191500023798</v>
      </c>
      <c r="E4" s="9" t="s">
        <v>2072</v>
      </c>
      <c r="F4" s="127">
        <v>864.9</v>
      </c>
      <c r="G4" s="127">
        <v>605.42999999999995</v>
      </c>
      <c r="H4" s="9" t="s">
        <v>2049</v>
      </c>
      <c r="I4" s="11">
        <v>30</v>
      </c>
      <c r="J4" s="11">
        <v>10</v>
      </c>
      <c r="K4" s="11">
        <v>18</v>
      </c>
      <c r="L4" s="11">
        <v>76.81</v>
      </c>
      <c r="M4" s="11">
        <v>37.25</v>
      </c>
      <c r="N4" s="11">
        <v>16.75</v>
      </c>
      <c r="O4" s="11">
        <v>26.25</v>
      </c>
      <c r="P4" s="11">
        <v>98</v>
      </c>
      <c r="Q4" s="77">
        <v>90</v>
      </c>
      <c r="R4" s="71" t="s">
        <v>2058</v>
      </c>
      <c r="S4" s="19" t="s">
        <v>395</v>
      </c>
      <c r="T4" s="19" t="s">
        <v>2035</v>
      </c>
      <c r="U4" s="19" t="s">
        <v>2070</v>
      </c>
      <c r="V4" s="20" t="s">
        <v>2071</v>
      </c>
      <c r="W4" s="20" t="s">
        <v>316</v>
      </c>
      <c r="X4" s="20" t="s">
        <v>394</v>
      </c>
      <c r="Y4" s="20" t="s">
        <v>375</v>
      </c>
      <c r="Z4" s="19" t="s">
        <v>2093</v>
      </c>
      <c r="AA4" s="19" t="s">
        <v>225</v>
      </c>
      <c r="AB4" s="19"/>
      <c r="AC4" s="19" t="s">
        <v>20</v>
      </c>
      <c r="AD4" s="6" t="s">
        <v>224</v>
      </c>
      <c r="AE4" s="19" t="s">
        <v>435</v>
      </c>
    </row>
    <row r="5" spans="1:31" s="21" customFormat="1" ht="129.5" customHeight="1" x14ac:dyDescent="0.2">
      <c r="A5" s="16" t="s">
        <v>26</v>
      </c>
      <c r="B5" s="16" t="s">
        <v>26</v>
      </c>
      <c r="C5" s="7" t="s">
        <v>1861</v>
      </c>
      <c r="D5" s="153">
        <v>191500023801</v>
      </c>
      <c r="E5" s="9" t="s">
        <v>2072</v>
      </c>
      <c r="F5" s="127">
        <v>904.5</v>
      </c>
      <c r="G5" s="127">
        <v>633.15</v>
      </c>
      <c r="H5" s="9" t="s">
        <v>2050</v>
      </c>
      <c r="I5" s="11">
        <v>30</v>
      </c>
      <c r="J5" s="11">
        <v>10</v>
      </c>
      <c r="K5" s="11">
        <v>18</v>
      </c>
      <c r="L5" s="11">
        <v>76.81</v>
      </c>
      <c r="M5" s="11">
        <v>37.25</v>
      </c>
      <c r="N5" s="11">
        <v>16.75</v>
      </c>
      <c r="O5" s="11">
        <v>26.25</v>
      </c>
      <c r="P5" s="11">
        <v>98</v>
      </c>
      <c r="Q5" s="77">
        <v>90</v>
      </c>
      <c r="R5" s="71" t="s">
        <v>2058</v>
      </c>
      <c r="S5" s="19" t="s">
        <v>395</v>
      </c>
      <c r="T5" s="19" t="s">
        <v>2036</v>
      </c>
      <c r="U5" s="19" t="s">
        <v>2070</v>
      </c>
      <c r="V5" s="20" t="s">
        <v>2071</v>
      </c>
      <c r="W5" s="20" t="s">
        <v>316</v>
      </c>
      <c r="X5" s="20" t="s">
        <v>394</v>
      </c>
      <c r="Y5" s="20" t="s">
        <v>375</v>
      </c>
      <c r="Z5" s="19" t="s">
        <v>2093</v>
      </c>
      <c r="AA5" s="19" t="s">
        <v>225</v>
      </c>
      <c r="AB5" s="19"/>
      <c r="AC5" s="19" t="s">
        <v>20</v>
      </c>
      <c r="AD5" s="6" t="s">
        <v>224</v>
      </c>
      <c r="AE5" s="19" t="s">
        <v>435</v>
      </c>
    </row>
    <row r="6" spans="1:31" s="21" customFormat="1" ht="129.5" customHeight="1" x14ac:dyDescent="0.2">
      <c r="A6" s="16" t="s">
        <v>26</v>
      </c>
      <c r="B6" s="16" t="s">
        <v>26</v>
      </c>
      <c r="C6" s="7" t="s">
        <v>1862</v>
      </c>
      <c r="D6" s="153">
        <v>191500023818</v>
      </c>
      <c r="E6" s="9" t="s">
        <v>2072</v>
      </c>
      <c r="F6" s="127">
        <v>1045.8</v>
      </c>
      <c r="G6" s="127">
        <v>732.06</v>
      </c>
      <c r="H6" s="9" t="s">
        <v>2051</v>
      </c>
      <c r="I6" s="11">
        <v>30</v>
      </c>
      <c r="J6" s="11">
        <v>10</v>
      </c>
      <c r="K6" s="11">
        <v>18</v>
      </c>
      <c r="L6" s="11">
        <v>76.81</v>
      </c>
      <c r="M6" s="11">
        <v>37.25</v>
      </c>
      <c r="N6" s="11">
        <v>16.75</v>
      </c>
      <c r="O6" s="11">
        <v>26.25</v>
      </c>
      <c r="P6" s="11">
        <v>98</v>
      </c>
      <c r="Q6" s="77">
        <v>90</v>
      </c>
      <c r="R6" s="71" t="s">
        <v>2058</v>
      </c>
      <c r="S6" s="19" t="s">
        <v>395</v>
      </c>
      <c r="T6" s="19" t="s">
        <v>2037</v>
      </c>
      <c r="U6" s="19" t="s">
        <v>2070</v>
      </c>
      <c r="V6" s="20" t="s">
        <v>2071</v>
      </c>
      <c r="W6" s="20" t="s">
        <v>316</v>
      </c>
      <c r="X6" s="20" t="s">
        <v>394</v>
      </c>
      <c r="Y6" s="20" t="s">
        <v>375</v>
      </c>
      <c r="Z6" s="19" t="s">
        <v>2093</v>
      </c>
      <c r="AA6" s="19" t="s">
        <v>225</v>
      </c>
      <c r="AB6" s="19"/>
      <c r="AC6" s="19" t="s">
        <v>20</v>
      </c>
      <c r="AD6" s="6" t="s">
        <v>224</v>
      </c>
      <c r="AE6" s="19" t="s">
        <v>435</v>
      </c>
    </row>
    <row r="7" spans="1:31" s="21" customFormat="1" ht="129.5" customHeight="1" x14ac:dyDescent="0.2">
      <c r="A7" s="16" t="s">
        <v>26</v>
      </c>
      <c r="B7" s="16" t="s">
        <v>26</v>
      </c>
      <c r="C7" s="7" t="s">
        <v>1863</v>
      </c>
      <c r="D7" s="153">
        <v>191500023825</v>
      </c>
      <c r="E7" s="9" t="s">
        <v>2074</v>
      </c>
      <c r="F7" s="127">
        <v>1022.4</v>
      </c>
      <c r="G7" s="127">
        <v>715.68</v>
      </c>
      <c r="H7" s="9" t="s">
        <v>2049</v>
      </c>
      <c r="I7" s="11">
        <v>33</v>
      </c>
      <c r="J7" s="11">
        <v>10</v>
      </c>
      <c r="K7" s="11">
        <v>18</v>
      </c>
      <c r="L7" s="11">
        <v>92.46</v>
      </c>
      <c r="M7" s="11">
        <v>41</v>
      </c>
      <c r="N7" s="11">
        <v>18</v>
      </c>
      <c r="O7" s="11">
        <v>26</v>
      </c>
      <c r="P7" s="11">
        <v>118</v>
      </c>
      <c r="Q7" s="77">
        <v>90</v>
      </c>
      <c r="R7" s="71" t="s">
        <v>2058</v>
      </c>
      <c r="S7" s="19" t="s">
        <v>395</v>
      </c>
      <c r="T7" s="19" t="s">
        <v>2038</v>
      </c>
      <c r="U7" s="19" t="s">
        <v>314</v>
      </c>
      <c r="V7" s="20" t="s">
        <v>2071</v>
      </c>
      <c r="W7" s="20" t="s">
        <v>316</v>
      </c>
      <c r="X7" s="20" t="s">
        <v>394</v>
      </c>
      <c r="Y7" s="20" t="s">
        <v>375</v>
      </c>
      <c r="Z7" s="19" t="s">
        <v>2094</v>
      </c>
      <c r="AA7" s="19" t="s">
        <v>225</v>
      </c>
      <c r="AB7" s="19"/>
      <c r="AC7" s="19" t="s">
        <v>20</v>
      </c>
      <c r="AD7" s="6" t="s">
        <v>224</v>
      </c>
      <c r="AE7" s="19" t="s">
        <v>435</v>
      </c>
    </row>
    <row r="8" spans="1:31" s="21" customFormat="1" ht="129.5" customHeight="1" x14ac:dyDescent="0.2">
      <c r="A8" s="16" t="s">
        <v>26</v>
      </c>
      <c r="B8" s="16" t="s">
        <v>26</v>
      </c>
      <c r="C8" s="7" t="s">
        <v>1864</v>
      </c>
      <c r="D8" s="153">
        <v>191500023832</v>
      </c>
      <c r="E8" s="9" t="s">
        <v>2074</v>
      </c>
      <c r="F8" s="127">
        <v>1062</v>
      </c>
      <c r="G8" s="127">
        <v>743.4</v>
      </c>
      <c r="H8" s="9" t="s">
        <v>2050</v>
      </c>
      <c r="I8" s="11">
        <v>33</v>
      </c>
      <c r="J8" s="11">
        <v>10</v>
      </c>
      <c r="K8" s="11">
        <v>18</v>
      </c>
      <c r="L8" s="11">
        <v>92.46</v>
      </c>
      <c r="M8" s="11">
        <v>41</v>
      </c>
      <c r="N8" s="11">
        <v>18</v>
      </c>
      <c r="O8" s="11">
        <v>26</v>
      </c>
      <c r="P8" s="11">
        <v>118</v>
      </c>
      <c r="Q8" s="77">
        <v>90</v>
      </c>
      <c r="R8" s="71" t="s">
        <v>2058</v>
      </c>
      <c r="S8" s="19" t="s">
        <v>395</v>
      </c>
      <c r="T8" s="19" t="s">
        <v>2039</v>
      </c>
      <c r="U8" s="19" t="s">
        <v>314</v>
      </c>
      <c r="V8" s="20" t="s">
        <v>2071</v>
      </c>
      <c r="W8" s="20" t="s">
        <v>316</v>
      </c>
      <c r="X8" s="20" t="s">
        <v>394</v>
      </c>
      <c r="Y8" s="20" t="s">
        <v>375</v>
      </c>
      <c r="Z8" s="19" t="s">
        <v>2094</v>
      </c>
      <c r="AA8" s="19" t="s">
        <v>225</v>
      </c>
      <c r="AB8" s="19"/>
      <c r="AC8" s="19" t="s">
        <v>20</v>
      </c>
      <c r="AD8" s="6" t="s">
        <v>224</v>
      </c>
      <c r="AE8" s="19" t="s">
        <v>435</v>
      </c>
    </row>
    <row r="9" spans="1:31" s="21" customFormat="1" ht="129.5" customHeight="1" x14ac:dyDescent="0.2">
      <c r="A9" s="16" t="s">
        <v>26</v>
      </c>
      <c r="B9" s="16" t="s">
        <v>26</v>
      </c>
      <c r="C9" s="7" t="s">
        <v>1865</v>
      </c>
      <c r="D9" s="153">
        <v>191500023849</v>
      </c>
      <c r="E9" s="9" t="s">
        <v>2074</v>
      </c>
      <c r="F9" s="127">
        <v>1242.9000000000001</v>
      </c>
      <c r="G9" s="127">
        <v>870.03</v>
      </c>
      <c r="H9" s="9" t="s">
        <v>2051</v>
      </c>
      <c r="I9" s="11">
        <v>33</v>
      </c>
      <c r="J9" s="11">
        <v>10</v>
      </c>
      <c r="K9" s="11">
        <v>18</v>
      </c>
      <c r="L9" s="11">
        <v>92.46</v>
      </c>
      <c r="M9" s="11">
        <v>41</v>
      </c>
      <c r="N9" s="11">
        <v>18</v>
      </c>
      <c r="O9" s="11">
        <v>26</v>
      </c>
      <c r="P9" s="11">
        <v>118</v>
      </c>
      <c r="Q9" s="77">
        <v>90</v>
      </c>
      <c r="R9" s="71" t="s">
        <v>2058</v>
      </c>
      <c r="S9" s="19" t="s">
        <v>395</v>
      </c>
      <c r="T9" s="19" t="s">
        <v>2040</v>
      </c>
      <c r="U9" s="19" t="s">
        <v>314</v>
      </c>
      <c r="V9" s="20" t="s">
        <v>2071</v>
      </c>
      <c r="W9" s="20" t="s">
        <v>316</v>
      </c>
      <c r="X9" s="20" t="s">
        <v>394</v>
      </c>
      <c r="Y9" s="20" t="s">
        <v>375</v>
      </c>
      <c r="Z9" s="19" t="s">
        <v>2094</v>
      </c>
      <c r="AA9" s="19" t="s">
        <v>225</v>
      </c>
      <c r="AB9" s="19"/>
      <c r="AC9" s="19" t="s">
        <v>20</v>
      </c>
      <c r="AD9" s="6" t="s">
        <v>224</v>
      </c>
      <c r="AE9" s="19" t="s">
        <v>435</v>
      </c>
    </row>
    <row r="10" spans="1:31" s="21" customFormat="1" ht="129.5" customHeight="1" x14ac:dyDescent="0.2">
      <c r="A10" s="16" t="s">
        <v>26</v>
      </c>
      <c r="B10" s="16" t="s">
        <v>26</v>
      </c>
      <c r="C10" s="7" t="s">
        <v>1866</v>
      </c>
      <c r="D10" s="153">
        <v>191500023559</v>
      </c>
      <c r="E10" s="9" t="s">
        <v>2199</v>
      </c>
      <c r="F10" s="127">
        <v>1375.2</v>
      </c>
      <c r="G10" s="127">
        <v>962.64</v>
      </c>
      <c r="H10" s="9" t="s">
        <v>2049</v>
      </c>
      <c r="I10" s="11">
        <v>30</v>
      </c>
      <c r="J10" s="11">
        <v>10</v>
      </c>
      <c r="K10" s="11">
        <v>19</v>
      </c>
      <c r="L10" s="11">
        <v>109.97</v>
      </c>
      <c r="M10" s="11">
        <v>37.25</v>
      </c>
      <c r="N10" s="11">
        <v>16.75</v>
      </c>
      <c r="O10" s="11">
        <v>26.25</v>
      </c>
      <c r="P10" s="12">
        <v>127</v>
      </c>
      <c r="Q10" s="77">
        <v>90</v>
      </c>
      <c r="R10" s="71" t="s">
        <v>2058</v>
      </c>
      <c r="S10" s="19" t="s">
        <v>398</v>
      </c>
      <c r="T10" s="19" t="s">
        <v>2041</v>
      </c>
      <c r="U10" s="20" t="s">
        <v>2286</v>
      </c>
      <c r="V10" s="19" t="s">
        <v>314</v>
      </c>
      <c r="W10" s="20" t="s">
        <v>315</v>
      </c>
      <c r="X10" s="20" t="s">
        <v>316</v>
      </c>
      <c r="Y10" s="20" t="s">
        <v>394</v>
      </c>
      <c r="Z10" s="20" t="s">
        <v>375</v>
      </c>
      <c r="AA10" s="19" t="s">
        <v>2093</v>
      </c>
      <c r="AB10" s="19" t="s">
        <v>225</v>
      </c>
      <c r="AC10" s="19" t="s">
        <v>18</v>
      </c>
      <c r="AD10" s="6" t="s">
        <v>224</v>
      </c>
      <c r="AE10" s="19" t="s">
        <v>435</v>
      </c>
    </row>
    <row r="11" spans="1:31" s="21" customFormat="1" ht="129.5" customHeight="1" x14ac:dyDescent="0.2">
      <c r="A11" s="16" t="s">
        <v>26</v>
      </c>
      <c r="B11" s="16" t="s">
        <v>26</v>
      </c>
      <c r="C11" s="7" t="s">
        <v>1867</v>
      </c>
      <c r="D11" s="153">
        <v>191500023566</v>
      </c>
      <c r="E11" s="9" t="s">
        <v>2199</v>
      </c>
      <c r="F11" s="127">
        <v>1414.8</v>
      </c>
      <c r="G11" s="127">
        <v>990.3599999999999</v>
      </c>
      <c r="H11" s="9" t="s">
        <v>2050</v>
      </c>
      <c r="I11" s="11">
        <v>30</v>
      </c>
      <c r="J11" s="11">
        <v>10</v>
      </c>
      <c r="K11" s="11">
        <v>19</v>
      </c>
      <c r="L11" s="11">
        <v>109.97</v>
      </c>
      <c r="M11" s="11">
        <v>37.25</v>
      </c>
      <c r="N11" s="11">
        <v>16.75</v>
      </c>
      <c r="O11" s="11">
        <v>26.25</v>
      </c>
      <c r="P11" s="12">
        <v>127</v>
      </c>
      <c r="Q11" s="77">
        <v>90</v>
      </c>
      <c r="R11" s="71" t="s">
        <v>2058</v>
      </c>
      <c r="S11" s="19" t="s">
        <v>398</v>
      </c>
      <c r="T11" s="19" t="s">
        <v>2042</v>
      </c>
      <c r="U11" s="20" t="s">
        <v>2286</v>
      </c>
      <c r="V11" s="19" t="s">
        <v>314</v>
      </c>
      <c r="W11" s="20" t="s">
        <v>315</v>
      </c>
      <c r="X11" s="20" t="s">
        <v>316</v>
      </c>
      <c r="Y11" s="20" t="s">
        <v>394</v>
      </c>
      <c r="Z11" s="20" t="s">
        <v>375</v>
      </c>
      <c r="AA11" s="19" t="s">
        <v>2093</v>
      </c>
      <c r="AB11" s="19" t="s">
        <v>225</v>
      </c>
      <c r="AC11" s="19" t="s">
        <v>18</v>
      </c>
      <c r="AD11" s="6" t="s">
        <v>224</v>
      </c>
      <c r="AE11" s="19" t="s">
        <v>435</v>
      </c>
    </row>
    <row r="12" spans="1:31" s="21" customFormat="1" ht="129.5" customHeight="1" x14ac:dyDescent="0.2">
      <c r="A12" s="16" t="s">
        <v>26</v>
      </c>
      <c r="B12" s="16" t="s">
        <v>26</v>
      </c>
      <c r="C12" s="7" t="s">
        <v>1868</v>
      </c>
      <c r="D12" s="153">
        <v>191500023573</v>
      </c>
      <c r="E12" s="9" t="s">
        <v>2199</v>
      </c>
      <c r="F12" s="127">
        <v>1624.5</v>
      </c>
      <c r="G12" s="127">
        <v>1137.1499999999999</v>
      </c>
      <c r="H12" s="9" t="s">
        <v>2051</v>
      </c>
      <c r="I12" s="11">
        <v>30</v>
      </c>
      <c r="J12" s="11">
        <v>10</v>
      </c>
      <c r="K12" s="11">
        <v>19</v>
      </c>
      <c r="L12" s="11">
        <v>109.97</v>
      </c>
      <c r="M12" s="11">
        <v>37.25</v>
      </c>
      <c r="N12" s="11">
        <v>16.75</v>
      </c>
      <c r="O12" s="11">
        <v>26.25</v>
      </c>
      <c r="P12" s="12">
        <v>127</v>
      </c>
      <c r="Q12" s="77">
        <v>90</v>
      </c>
      <c r="R12" s="71" t="s">
        <v>2058</v>
      </c>
      <c r="S12" s="19" t="s">
        <v>398</v>
      </c>
      <c r="T12" s="19" t="s">
        <v>2043</v>
      </c>
      <c r="U12" s="20" t="s">
        <v>2286</v>
      </c>
      <c r="V12" s="19" t="s">
        <v>314</v>
      </c>
      <c r="W12" s="20" t="s">
        <v>315</v>
      </c>
      <c r="X12" s="20" t="s">
        <v>316</v>
      </c>
      <c r="Y12" s="20" t="s">
        <v>394</v>
      </c>
      <c r="Z12" s="20" t="s">
        <v>375</v>
      </c>
      <c r="AA12" s="19" t="s">
        <v>2093</v>
      </c>
      <c r="AB12" s="19" t="s">
        <v>225</v>
      </c>
      <c r="AC12" s="19" t="s">
        <v>18</v>
      </c>
      <c r="AD12" s="6" t="s">
        <v>224</v>
      </c>
      <c r="AE12" s="19" t="s">
        <v>435</v>
      </c>
    </row>
    <row r="13" spans="1:31" s="21" customFormat="1" ht="129.5" customHeight="1" x14ac:dyDescent="0.2">
      <c r="A13" s="16" t="s">
        <v>26</v>
      </c>
      <c r="B13" s="16" t="s">
        <v>26</v>
      </c>
      <c r="C13" s="7" t="s">
        <v>1869</v>
      </c>
      <c r="D13" s="153">
        <v>191500023719</v>
      </c>
      <c r="E13" s="9" t="s">
        <v>2075</v>
      </c>
      <c r="F13" s="127">
        <v>1084.5</v>
      </c>
      <c r="G13" s="127">
        <v>759.15</v>
      </c>
      <c r="H13" s="9" t="s">
        <v>2049</v>
      </c>
      <c r="I13" s="11">
        <v>30</v>
      </c>
      <c r="J13" s="11">
        <v>10</v>
      </c>
      <c r="K13" s="11">
        <v>19</v>
      </c>
      <c r="L13" s="11">
        <v>96.69</v>
      </c>
      <c r="M13" s="11">
        <v>37.25</v>
      </c>
      <c r="N13" s="11">
        <v>16.75</v>
      </c>
      <c r="O13" s="11">
        <v>26.25</v>
      </c>
      <c r="P13" s="12">
        <v>107</v>
      </c>
      <c r="Q13" s="77">
        <v>90</v>
      </c>
      <c r="R13" s="71" t="s">
        <v>2058</v>
      </c>
      <c r="S13" s="19" t="s">
        <v>395</v>
      </c>
      <c r="T13" s="19" t="s">
        <v>2035</v>
      </c>
      <c r="U13" s="19" t="s">
        <v>400</v>
      </c>
      <c r="V13" s="20" t="s">
        <v>315</v>
      </c>
      <c r="W13" s="20" t="s">
        <v>316</v>
      </c>
      <c r="X13" s="20" t="s">
        <v>394</v>
      </c>
      <c r="Y13" s="20" t="s">
        <v>375</v>
      </c>
      <c r="Z13" s="19" t="s">
        <v>2093</v>
      </c>
      <c r="AA13" s="19" t="s">
        <v>225</v>
      </c>
      <c r="AB13" s="19"/>
      <c r="AC13" s="19" t="s">
        <v>18</v>
      </c>
      <c r="AD13" s="6" t="s">
        <v>224</v>
      </c>
      <c r="AE13" s="19" t="s">
        <v>435</v>
      </c>
    </row>
    <row r="14" spans="1:31" s="21" customFormat="1" ht="129.5" customHeight="1" x14ac:dyDescent="0.2">
      <c r="A14" s="16" t="s">
        <v>26</v>
      </c>
      <c r="B14" s="16" t="s">
        <v>26</v>
      </c>
      <c r="C14" s="7" t="s">
        <v>1870</v>
      </c>
      <c r="D14" s="153">
        <v>191500023726</v>
      </c>
      <c r="E14" s="9" t="s">
        <v>2075</v>
      </c>
      <c r="F14" s="127">
        <v>1124.1000000000001</v>
      </c>
      <c r="G14" s="127">
        <v>786.87</v>
      </c>
      <c r="H14" s="9" t="s">
        <v>2050</v>
      </c>
      <c r="I14" s="11">
        <v>30</v>
      </c>
      <c r="J14" s="11">
        <v>10</v>
      </c>
      <c r="K14" s="11">
        <v>19</v>
      </c>
      <c r="L14" s="11">
        <v>96.69</v>
      </c>
      <c r="M14" s="11">
        <v>37.25</v>
      </c>
      <c r="N14" s="11">
        <v>16.75</v>
      </c>
      <c r="O14" s="11">
        <v>26.25</v>
      </c>
      <c r="P14" s="12">
        <v>107</v>
      </c>
      <c r="Q14" s="77">
        <v>90</v>
      </c>
      <c r="R14" s="71" t="s">
        <v>2058</v>
      </c>
      <c r="S14" s="19" t="s">
        <v>395</v>
      </c>
      <c r="T14" s="19" t="s">
        <v>2036</v>
      </c>
      <c r="U14" s="19" t="s">
        <v>400</v>
      </c>
      <c r="V14" s="20" t="s">
        <v>315</v>
      </c>
      <c r="W14" s="20" t="s">
        <v>316</v>
      </c>
      <c r="X14" s="20" t="s">
        <v>394</v>
      </c>
      <c r="Y14" s="20" t="s">
        <v>375</v>
      </c>
      <c r="Z14" s="19" t="s">
        <v>2093</v>
      </c>
      <c r="AA14" s="19" t="s">
        <v>225</v>
      </c>
      <c r="AB14" s="19"/>
      <c r="AC14" s="19" t="s">
        <v>18</v>
      </c>
      <c r="AD14" s="6" t="s">
        <v>224</v>
      </c>
      <c r="AE14" s="19" t="s">
        <v>435</v>
      </c>
    </row>
    <row r="15" spans="1:31" s="21" customFormat="1" ht="129.5" customHeight="1" x14ac:dyDescent="0.2">
      <c r="A15" s="16" t="s">
        <v>26</v>
      </c>
      <c r="B15" s="16" t="s">
        <v>26</v>
      </c>
      <c r="C15" s="7" t="s">
        <v>1871</v>
      </c>
      <c r="D15" s="153">
        <v>191500023733</v>
      </c>
      <c r="E15" s="9" t="s">
        <v>2075</v>
      </c>
      <c r="F15" s="127">
        <v>1322.1000000000001</v>
      </c>
      <c r="G15" s="127">
        <v>925.47</v>
      </c>
      <c r="H15" s="9" t="s">
        <v>2051</v>
      </c>
      <c r="I15" s="11">
        <v>30</v>
      </c>
      <c r="J15" s="11">
        <v>10</v>
      </c>
      <c r="K15" s="11">
        <v>19</v>
      </c>
      <c r="L15" s="11">
        <v>96.69</v>
      </c>
      <c r="M15" s="11">
        <v>37.25</v>
      </c>
      <c r="N15" s="11">
        <v>16.75</v>
      </c>
      <c r="O15" s="11">
        <v>26.25</v>
      </c>
      <c r="P15" s="12">
        <v>107</v>
      </c>
      <c r="Q15" s="77">
        <v>90</v>
      </c>
      <c r="R15" s="71" t="s">
        <v>2058</v>
      </c>
      <c r="S15" s="19" t="s">
        <v>395</v>
      </c>
      <c r="T15" s="19" t="s">
        <v>2037</v>
      </c>
      <c r="U15" s="19" t="s">
        <v>400</v>
      </c>
      <c r="V15" s="20" t="s">
        <v>315</v>
      </c>
      <c r="W15" s="20" t="s">
        <v>316</v>
      </c>
      <c r="X15" s="20" t="s">
        <v>394</v>
      </c>
      <c r="Y15" s="20" t="s">
        <v>375</v>
      </c>
      <c r="Z15" s="19" t="s">
        <v>2093</v>
      </c>
      <c r="AA15" s="19" t="s">
        <v>225</v>
      </c>
      <c r="AB15" s="19"/>
      <c r="AC15" s="19" t="s">
        <v>18</v>
      </c>
      <c r="AD15" s="6" t="s">
        <v>224</v>
      </c>
      <c r="AE15" s="19" t="s">
        <v>435</v>
      </c>
    </row>
    <row r="16" spans="1:31" s="21" customFormat="1" ht="129.5" customHeight="1" x14ac:dyDescent="0.2">
      <c r="A16" s="16" t="s">
        <v>26</v>
      </c>
      <c r="B16" s="16" t="s">
        <v>26</v>
      </c>
      <c r="C16" s="7" t="s">
        <v>1872</v>
      </c>
      <c r="D16" s="153">
        <v>191500023641</v>
      </c>
      <c r="E16" s="9" t="s">
        <v>2200</v>
      </c>
      <c r="F16" s="127">
        <v>1795.5</v>
      </c>
      <c r="G16" s="127">
        <v>1256.8499999999999</v>
      </c>
      <c r="H16" s="9" t="s">
        <v>2049</v>
      </c>
      <c r="I16" s="11">
        <v>36</v>
      </c>
      <c r="J16" s="11">
        <v>10</v>
      </c>
      <c r="K16" s="11">
        <v>19</v>
      </c>
      <c r="L16" s="11">
        <v>118.34</v>
      </c>
      <c r="M16" s="11">
        <v>43.75</v>
      </c>
      <c r="N16" s="11">
        <v>17.5</v>
      </c>
      <c r="O16" s="11">
        <v>25.25</v>
      </c>
      <c r="P16" s="12">
        <v>130</v>
      </c>
      <c r="Q16" s="77">
        <v>90</v>
      </c>
      <c r="R16" s="71" t="s">
        <v>2058</v>
      </c>
      <c r="S16" s="19" t="s">
        <v>398</v>
      </c>
      <c r="T16" s="19" t="s">
        <v>2203</v>
      </c>
      <c r="U16" s="20" t="s">
        <v>2286</v>
      </c>
      <c r="V16" s="19" t="s">
        <v>314</v>
      </c>
      <c r="W16" s="20" t="s">
        <v>315</v>
      </c>
      <c r="X16" s="20" t="s">
        <v>316</v>
      </c>
      <c r="Y16" s="20" t="s">
        <v>394</v>
      </c>
      <c r="Z16" s="20" t="s">
        <v>375</v>
      </c>
      <c r="AA16" s="19" t="s">
        <v>2095</v>
      </c>
      <c r="AB16" s="19" t="s">
        <v>225</v>
      </c>
      <c r="AC16" s="19" t="s">
        <v>18</v>
      </c>
      <c r="AD16" s="6" t="s">
        <v>224</v>
      </c>
      <c r="AE16" s="19" t="s">
        <v>435</v>
      </c>
    </row>
    <row r="17" spans="1:31" s="21" customFormat="1" ht="129.5" customHeight="1" x14ac:dyDescent="0.2">
      <c r="A17" s="16" t="s">
        <v>26</v>
      </c>
      <c r="B17" s="16" t="s">
        <v>26</v>
      </c>
      <c r="C17" s="7" t="s">
        <v>1873</v>
      </c>
      <c r="D17" s="153">
        <v>191500023658</v>
      </c>
      <c r="E17" s="9" t="s">
        <v>2200</v>
      </c>
      <c r="F17" s="127">
        <v>1835.1000000000001</v>
      </c>
      <c r="G17" s="127">
        <v>1284.57</v>
      </c>
      <c r="H17" s="9" t="s">
        <v>2050</v>
      </c>
      <c r="I17" s="11">
        <v>36</v>
      </c>
      <c r="J17" s="11">
        <v>10</v>
      </c>
      <c r="K17" s="11">
        <v>19</v>
      </c>
      <c r="L17" s="11">
        <v>118.34</v>
      </c>
      <c r="M17" s="11">
        <v>43.75</v>
      </c>
      <c r="N17" s="11">
        <v>17.5</v>
      </c>
      <c r="O17" s="11">
        <v>25.25</v>
      </c>
      <c r="P17" s="12">
        <v>130</v>
      </c>
      <c r="Q17" s="77">
        <v>90</v>
      </c>
      <c r="R17" s="71" t="s">
        <v>2058</v>
      </c>
      <c r="S17" s="19" t="s">
        <v>398</v>
      </c>
      <c r="T17" s="19" t="s">
        <v>2204</v>
      </c>
      <c r="U17" s="20" t="s">
        <v>2286</v>
      </c>
      <c r="V17" s="19" t="s">
        <v>314</v>
      </c>
      <c r="W17" s="20" t="s">
        <v>315</v>
      </c>
      <c r="X17" s="20" t="s">
        <v>316</v>
      </c>
      <c r="Y17" s="20" t="s">
        <v>394</v>
      </c>
      <c r="Z17" s="20" t="s">
        <v>375</v>
      </c>
      <c r="AA17" s="19" t="s">
        <v>2095</v>
      </c>
      <c r="AB17" s="19" t="s">
        <v>225</v>
      </c>
      <c r="AC17" s="19" t="s">
        <v>18</v>
      </c>
      <c r="AD17" s="6" t="s">
        <v>224</v>
      </c>
      <c r="AE17" s="19" t="s">
        <v>435</v>
      </c>
    </row>
    <row r="18" spans="1:31" s="21" customFormat="1" ht="129.5" customHeight="1" x14ac:dyDescent="0.2">
      <c r="A18" s="16" t="s">
        <v>26</v>
      </c>
      <c r="B18" s="16" t="s">
        <v>26</v>
      </c>
      <c r="C18" s="7" t="s">
        <v>1874</v>
      </c>
      <c r="D18" s="153">
        <v>191500023689</v>
      </c>
      <c r="E18" s="9" t="s">
        <v>2076</v>
      </c>
      <c r="F18" s="127">
        <v>979.2</v>
      </c>
      <c r="G18" s="127">
        <v>685.43999999999994</v>
      </c>
      <c r="H18" s="9" t="s">
        <v>2049</v>
      </c>
      <c r="I18" s="11">
        <v>33</v>
      </c>
      <c r="J18" s="11">
        <v>10</v>
      </c>
      <c r="K18" s="11">
        <v>19</v>
      </c>
      <c r="L18" s="11">
        <v>99.1</v>
      </c>
      <c r="M18" s="11">
        <v>41</v>
      </c>
      <c r="N18" s="11">
        <v>18</v>
      </c>
      <c r="O18" s="11">
        <v>26</v>
      </c>
      <c r="P18" s="12">
        <v>118</v>
      </c>
      <c r="Q18" s="77">
        <v>90</v>
      </c>
      <c r="R18" s="71" t="s">
        <v>2058</v>
      </c>
      <c r="S18" s="19" t="s">
        <v>395</v>
      </c>
      <c r="T18" s="19" t="s">
        <v>2035</v>
      </c>
      <c r="U18" s="19" t="s">
        <v>314</v>
      </c>
      <c r="V18" s="20" t="s">
        <v>315</v>
      </c>
      <c r="W18" s="20" t="s">
        <v>316</v>
      </c>
      <c r="X18" s="20" t="s">
        <v>394</v>
      </c>
      <c r="Y18" s="20" t="s">
        <v>375</v>
      </c>
      <c r="Z18" s="19" t="s">
        <v>2094</v>
      </c>
      <c r="AA18" s="19" t="s">
        <v>225</v>
      </c>
      <c r="AB18" s="19"/>
      <c r="AC18" s="19" t="s">
        <v>18</v>
      </c>
      <c r="AD18" s="6" t="s">
        <v>224</v>
      </c>
      <c r="AE18" s="19" t="s">
        <v>435</v>
      </c>
    </row>
    <row r="19" spans="1:31" s="21" customFormat="1" ht="129.5" customHeight="1" x14ac:dyDescent="0.2">
      <c r="A19" s="16" t="s">
        <v>26</v>
      </c>
      <c r="B19" s="16" t="s">
        <v>26</v>
      </c>
      <c r="C19" s="7" t="s">
        <v>1875</v>
      </c>
      <c r="D19" s="153">
        <v>191500023696</v>
      </c>
      <c r="E19" s="9" t="s">
        <v>2076</v>
      </c>
      <c r="F19" s="127">
        <v>1018.8000000000001</v>
      </c>
      <c r="G19" s="127">
        <v>713.16</v>
      </c>
      <c r="H19" s="9" t="s">
        <v>2050</v>
      </c>
      <c r="I19" s="11">
        <v>33</v>
      </c>
      <c r="J19" s="11">
        <v>10</v>
      </c>
      <c r="K19" s="11">
        <v>19</v>
      </c>
      <c r="L19" s="11">
        <v>99.1</v>
      </c>
      <c r="M19" s="11">
        <v>41</v>
      </c>
      <c r="N19" s="11">
        <v>18</v>
      </c>
      <c r="O19" s="11">
        <v>26</v>
      </c>
      <c r="P19" s="12">
        <v>118</v>
      </c>
      <c r="Q19" s="77">
        <v>90</v>
      </c>
      <c r="R19" s="71" t="s">
        <v>2058</v>
      </c>
      <c r="S19" s="19" t="s">
        <v>395</v>
      </c>
      <c r="T19" s="19" t="s">
        <v>2036</v>
      </c>
      <c r="U19" s="19" t="s">
        <v>314</v>
      </c>
      <c r="V19" s="20" t="s">
        <v>315</v>
      </c>
      <c r="W19" s="20" t="s">
        <v>316</v>
      </c>
      <c r="X19" s="20" t="s">
        <v>394</v>
      </c>
      <c r="Y19" s="20" t="s">
        <v>375</v>
      </c>
      <c r="Z19" s="19" t="s">
        <v>2094</v>
      </c>
      <c r="AA19" s="19" t="s">
        <v>225</v>
      </c>
      <c r="AB19" s="19"/>
      <c r="AC19" s="19" t="s">
        <v>18</v>
      </c>
      <c r="AD19" s="6" t="s">
        <v>224</v>
      </c>
      <c r="AE19" s="19" t="s">
        <v>435</v>
      </c>
    </row>
    <row r="20" spans="1:31" s="21" customFormat="1" ht="129.5" customHeight="1" x14ac:dyDescent="0.2">
      <c r="A20" s="16" t="s">
        <v>26</v>
      </c>
      <c r="B20" s="16" t="s">
        <v>26</v>
      </c>
      <c r="C20" s="7" t="s">
        <v>1876</v>
      </c>
      <c r="D20" s="153">
        <v>191500023702</v>
      </c>
      <c r="E20" s="9" t="s">
        <v>2076</v>
      </c>
      <c r="F20" s="127">
        <v>1190.7</v>
      </c>
      <c r="G20" s="127">
        <v>833.49</v>
      </c>
      <c r="H20" s="9" t="s">
        <v>2051</v>
      </c>
      <c r="I20" s="11">
        <v>33</v>
      </c>
      <c r="J20" s="11">
        <v>10</v>
      </c>
      <c r="K20" s="11">
        <v>19</v>
      </c>
      <c r="L20" s="11">
        <v>99.1</v>
      </c>
      <c r="M20" s="11">
        <v>41</v>
      </c>
      <c r="N20" s="11">
        <v>18</v>
      </c>
      <c r="O20" s="11">
        <v>26</v>
      </c>
      <c r="P20" s="12">
        <v>118</v>
      </c>
      <c r="Q20" s="77">
        <v>90</v>
      </c>
      <c r="R20" s="71" t="s">
        <v>2058</v>
      </c>
      <c r="S20" s="19" t="s">
        <v>395</v>
      </c>
      <c r="T20" s="19" t="s">
        <v>2037</v>
      </c>
      <c r="U20" s="19" t="s">
        <v>314</v>
      </c>
      <c r="V20" s="20" t="s">
        <v>315</v>
      </c>
      <c r="W20" s="20" t="s">
        <v>316</v>
      </c>
      <c r="X20" s="20" t="s">
        <v>394</v>
      </c>
      <c r="Y20" s="20" t="s">
        <v>375</v>
      </c>
      <c r="Z20" s="19" t="s">
        <v>2094</v>
      </c>
      <c r="AA20" s="19" t="s">
        <v>225</v>
      </c>
      <c r="AB20" s="19"/>
      <c r="AC20" s="19" t="s">
        <v>18</v>
      </c>
      <c r="AD20" s="6" t="s">
        <v>224</v>
      </c>
      <c r="AE20" s="19" t="s">
        <v>435</v>
      </c>
    </row>
    <row r="21" spans="1:31" s="21" customFormat="1" ht="129.5" customHeight="1" x14ac:dyDescent="0.2">
      <c r="A21" s="16" t="s">
        <v>26</v>
      </c>
      <c r="B21" s="16" t="s">
        <v>26</v>
      </c>
      <c r="C21" s="7" t="s">
        <v>1877</v>
      </c>
      <c r="D21" s="153">
        <v>191500023665</v>
      </c>
      <c r="E21" s="9" t="s">
        <v>2077</v>
      </c>
      <c r="F21" s="127">
        <v>1346.4</v>
      </c>
      <c r="G21" s="127">
        <v>942.48</v>
      </c>
      <c r="H21" s="9" t="s">
        <v>2049</v>
      </c>
      <c r="I21" s="11">
        <v>36</v>
      </c>
      <c r="J21" s="11">
        <v>10</v>
      </c>
      <c r="K21" s="11">
        <v>19</v>
      </c>
      <c r="L21" s="11">
        <v>99.65</v>
      </c>
      <c r="M21" s="11">
        <v>43.75</v>
      </c>
      <c r="N21" s="11">
        <v>17.5</v>
      </c>
      <c r="O21" s="11">
        <v>25.25</v>
      </c>
      <c r="P21" s="12">
        <v>121</v>
      </c>
      <c r="Q21" s="77">
        <v>90</v>
      </c>
      <c r="R21" s="71" t="s">
        <v>2058</v>
      </c>
      <c r="S21" s="19" t="s">
        <v>395</v>
      </c>
      <c r="T21" s="19" t="s">
        <v>2035</v>
      </c>
      <c r="U21" s="19" t="s">
        <v>400</v>
      </c>
      <c r="V21" s="20" t="s">
        <v>315</v>
      </c>
      <c r="W21" s="20" t="s">
        <v>316</v>
      </c>
      <c r="X21" s="20" t="s">
        <v>394</v>
      </c>
      <c r="Y21" s="20" t="s">
        <v>375</v>
      </c>
      <c r="Z21" s="19" t="s">
        <v>2095</v>
      </c>
      <c r="AA21" s="19" t="s">
        <v>225</v>
      </c>
      <c r="AB21" s="19"/>
      <c r="AC21" s="19" t="s">
        <v>18</v>
      </c>
      <c r="AD21" s="6" t="s">
        <v>224</v>
      </c>
      <c r="AE21" s="19" t="s">
        <v>435</v>
      </c>
    </row>
    <row r="22" spans="1:31" s="21" customFormat="1" ht="129.5" customHeight="1" x14ac:dyDescent="0.2">
      <c r="A22" s="16" t="s">
        <v>26</v>
      </c>
      <c r="B22" s="16" t="s">
        <v>26</v>
      </c>
      <c r="C22" s="7" t="s">
        <v>1878</v>
      </c>
      <c r="D22" s="153">
        <v>191500023672</v>
      </c>
      <c r="E22" s="9" t="s">
        <v>2077</v>
      </c>
      <c r="F22" s="127">
        <v>1386</v>
      </c>
      <c r="G22" s="127">
        <v>970.19999999999993</v>
      </c>
      <c r="H22" s="9" t="s">
        <v>2050</v>
      </c>
      <c r="I22" s="11">
        <v>36</v>
      </c>
      <c r="J22" s="11">
        <v>10</v>
      </c>
      <c r="K22" s="11">
        <v>19</v>
      </c>
      <c r="L22" s="11">
        <v>99.65</v>
      </c>
      <c r="M22" s="11">
        <v>43.75</v>
      </c>
      <c r="N22" s="11">
        <v>17.5</v>
      </c>
      <c r="O22" s="11">
        <v>25.25</v>
      </c>
      <c r="P22" s="12">
        <v>121</v>
      </c>
      <c r="Q22" s="77">
        <v>90</v>
      </c>
      <c r="R22" s="71" t="s">
        <v>2058</v>
      </c>
      <c r="S22" s="19" t="s">
        <v>395</v>
      </c>
      <c r="T22" s="19" t="s">
        <v>2036</v>
      </c>
      <c r="U22" s="19" t="s">
        <v>400</v>
      </c>
      <c r="V22" s="20" t="s">
        <v>315</v>
      </c>
      <c r="W22" s="20" t="s">
        <v>316</v>
      </c>
      <c r="X22" s="20" t="s">
        <v>394</v>
      </c>
      <c r="Y22" s="20" t="s">
        <v>375</v>
      </c>
      <c r="Z22" s="19" t="s">
        <v>2095</v>
      </c>
      <c r="AA22" s="19" t="s">
        <v>225</v>
      </c>
      <c r="AB22" s="19"/>
      <c r="AC22" s="19" t="s">
        <v>18</v>
      </c>
      <c r="AD22" s="6" t="s">
        <v>224</v>
      </c>
      <c r="AE22" s="19" t="s">
        <v>435</v>
      </c>
    </row>
    <row r="23" spans="1:31" s="21" customFormat="1" ht="129.5" customHeight="1" x14ac:dyDescent="0.2">
      <c r="A23" s="16" t="s">
        <v>26</v>
      </c>
      <c r="B23" s="16" t="s">
        <v>26</v>
      </c>
      <c r="C23" s="7" t="s">
        <v>1879</v>
      </c>
      <c r="D23" s="153">
        <v>191500023740</v>
      </c>
      <c r="E23" s="9" t="s">
        <v>2078</v>
      </c>
      <c r="F23" s="127">
        <v>917.1</v>
      </c>
      <c r="G23" s="127">
        <v>641.97</v>
      </c>
      <c r="H23" s="9" t="s">
        <v>2049</v>
      </c>
      <c r="I23" s="11">
        <v>27</v>
      </c>
      <c r="J23" s="11">
        <v>10</v>
      </c>
      <c r="K23" s="11">
        <v>19</v>
      </c>
      <c r="L23" s="11">
        <v>77.739999999999995</v>
      </c>
      <c r="M23" s="11">
        <v>37.25</v>
      </c>
      <c r="N23" s="11">
        <v>16.75</v>
      </c>
      <c r="O23" s="11">
        <v>26.25</v>
      </c>
      <c r="P23" s="12">
        <v>101</v>
      </c>
      <c r="Q23" s="77">
        <v>90</v>
      </c>
      <c r="R23" s="71" t="s">
        <v>2058</v>
      </c>
      <c r="S23" s="19" t="s">
        <v>395</v>
      </c>
      <c r="T23" s="19" t="s">
        <v>2035</v>
      </c>
      <c r="U23" s="19" t="s">
        <v>314</v>
      </c>
      <c r="V23" s="20" t="s">
        <v>315</v>
      </c>
      <c r="W23" s="20" t="s">
        <v>316</v>
      </c>
      <c r="X23" s="20" t="s">
        <v>394</v>
      </c>
      <c r="Y23" s="20" t="s">
        <v>375</v>
      </c>
      <c r="Z23" s="19" t="s">
        <v>2096</v>
      </c>
      <c r="AA23" s="19" t="s">
        <v>225</v>
      </c>
      <c r="AB23" s="19"/>
      <c r="AC23" s="19" t="s">
        <v>18</v>
      </c>
      <c r="AD23" s="6" t="s">
        <v>224</v>
      </c>
      <c r="AE23" s="19" t="s">
        <v>435</v>
      </c>
    </row>
    <row r="24" spans="1:31" s="21" customFormat="1" ht="129.5" customHeight="1" x14ac:dyDescent="0.2">
      <c r="A24" s="16" t="s">
        <v>26</v>
      </c>
      <c r="B24" s="16" t="s">
        <v>26</v>
      </c>
      <c r="C24" s="7" t="s">
        <v>1880</v>
      </c>
      <c r="D24" s="153">
        <v>191500023757</v>
      </c>
      <c r="E24" s="9" t="s">
        <v>2078</v>
      </c>
      <c r="F24" s="127">
        <v>956.7</v>
      </c>
      <c r="G24" s="127">
        <v>669.68999999999994</v>
      </c>
      <c r="H24" s="9" t="s">
        <v>2050</v>
      </c>
      <c r="I24" s="11">
        <v>27</v>
      </c>
      <c r="J24" s="11">
        <v>10</v>
      </c>
      <c r="K24" s="11">
        <v>19</v>
      </c>
      <c r="L24" s="11">
        <v>77.739999999999995</v>
      </c>
      <c r="M24" s="11">
        <v>37.25</v>
      </c>
      <c r="N24" s="11">
        <v>16.75</v>
      </c>
      <c r="O24" s="11">
        <v>26.25</v>
      </c>
      <c r="P24" s="12">
        <v>101</v>
      </c>
      <c r="Q24" s="77">
        <v>90</v>
      </c>
      <c r="R24" s="71" t="s">
        <v>2058</v>
      </c>
      <c r="S24" s="19" t="s">
        <v>395</v>
      </c>
      <c r="T24" s="19" t="s">
        <v>2036</v>
      </c>
      <c r="U24" s="19" t="s">
        <v>314</v>
      </c>
      <c r="V24" s="20" t="s">
        <v>315</v>
      </c>
      <c r="W24" s="20" t="s">
        <v>316</v>
      </c>
      <c r="X24" s="20" t="s">
        <v>394</v>
      </c>
      <c r="Y24" s="20" t="s">
        <v>375</v>
      </c>
      <c r="Z24" s="19" t="s">
        <v>2096</v>
      </c>
      <c r="AA24" s="19" t="s">
        <v>225</v>
      </c>
      <c r="AB24" s="19"/>
      <c r="AC24" s="19" t="s">
        <v>18</v>
      </c>
      <c r="AD24" s="6" t="s">
        <v>224</v>
      </c>
      <c r="AE24" s="19" t="s">
        <v>435</v>
      </c>
    </row>
    <row r="25" spans="1:31" s="21" customFormat="1" ht="129.5" customHeight="1" x14ac:dyDescent="0.2">
      <c r="A25" s="16" t="s">
        <v>26</v>
      </c>
      <c r="B25" s="16" t="s">
        <v>26</v>
      </c>
      <c r="C25" s="7" t="s">
        <v>1881</v>
      </c>
      <c r="D25" s="153">
        <v>191500023764</v>
      </c>
      <c r="E25" s="9" t="s">
        <v>2078</v>
      </c>
      <c r="F25" s="127">
        <v>1112.4000000000001</v>
      </c>
      <c r="G25" s="127">
        <v>778.68000000000006</v>
      </c>
      <c r="H25" s="9" t="s">
        <v>2051</v>
      </c>
      <c r="I25" s="11">
        <v>27</v>
      </c>
      <c r="J25" s="11">
        <v>10</v>
      </c>
      <c r="K25" s="11">
        <v>19</v>
      </c>
      <c r="L25" s="11">
        <v>77.739999999999995</v>
      </c>
      <c r="M25" s="11">
        <v>37.25</v>
      </c>
      <c r="N25" s="11">
        <v>16.75</v>
      </c>
      <c r="O25" s="11">
        <v>26.25</v>
      </c>
      <c r="P25" s="12">
        <v>101</v>
      </c>
      <c r="Q25" s="77">
        <v>90</v>
      </c>
      <c r="R25" s="71" t="s">
        <v>2058</v>
      </c>
      <c r="S25" s="19" t="s">
        <v>395</v>
      </c>
      <c r="T25" s="19" t="s">
        <v>2037</v>
      </c>
      <c r="U25" s="19" t="s">
        <v>314</v>
      </c>
      <c r="V25" s="20" t="s">
        <v>315</v>
      </c>
      <c r="W25" s="20" t="s">
        <v>316</v>
      </c>
      <c r="X25" s="20" t="s">
        <v>394</v>
      </c>
      <c r="Y25" s="20" t="s">
        <v>375</v>
      </c>
      <c r="Z25" s="19" t="s">
        <v>2096</v>
      </c>
      <c r="AA25" s="19" t="s">
        <v>225</v>
      </c>
      <c r="AB25" s="19"/>
      <c r="AC25" s="19" t="s">
        <v>18</v>
      </c>
      <c r="AD25" s="6" t="s">
        <v>224</v>
      </c>
      <c r="AE25" s="19" t="s">
        <v>435</v>
      </c>
    </row>
    <row r="26" spans="1:31" s="21" customFormat="1" ht="129.5" customHeight="1" x14ac:dyDescent="0.2">
      <c r="A26" s="16" t="s">
        <v>26</v>
      </c>
      <c r="B26" s="16" t="s">
        <v>26</v>
      </c>
      <c r="C26" s="7" t="s">
        <v>1882</v>
      </c>
      <c r="D26" s="153">
        <v>191500020657</v>
      </c>
      <c r="E26" s="9" t="s">
        <v>2148</v>
      </c>
      <c r="F26" s="127">
        <v>447.3</v>
      </c>
      <c r="G26" s="127">
        <v>313.11</v>
      </c>
      <c r="H26" s="9" t="s">
        <v>24</v>
      </c>
      <c r="I26" s="11">
        <v>18</v>
      </c>
      <c r="J26" s="11">
        <v>8</v>
      </c>
      <c r="K26" s="11">
        <v>18</v>
      </c>
      <c r="L26" s="11">
        <v>32.67</v>
      </c>
      <c r="M26" s="11">
        <v>27</v>
      </c>
      <c r="N26" s="11">
        <v>16.5</v>
      </c>
      <c r="O26" s="11">
        <v>25</v>
      </c>
      <c r="P26" s="12">
        <v>52</v>
      </c>
      <c r="Q26" s="77">
        <v>60</v>
      </c>
      <c r="R26" s="71" t="s">
        <v>2058</v>
      </c>
      <c r="S26" s="19" t="s">
        <v>395</v>
      </c>
      <c r="T26" s="19" t="s">
        <v>2080</v>
      </c>
      <c r="U26" s="19" t="s">
        <v>2451</v>
      </c>
      <c r="V26" s="20" t="s">
        <v>315</v>
      </c>
      <c r="W26" s="20" t="s">
        <v>316</v>
      </c>
      <c r="X26" s="20" t="s">
        <v>394</v>
      </c>
      <c r="Y26" s="20" t="s">
        <v>375</v>
      </c>
      <c r="Z26" s="19" t="s">
        <v>2098</v>
      </c>
      <c r="AA26" s="19" t="s">
        <v>225</v>
      </c>
      <c r="AB26" s="19"/>
      <c r="AC26" s="19" t="s">
        <v>19</v>
      </c>
      <c r="AD26" s="6" t="s">
        <v>224</v>
      </c>
      <c r="AE26" s="19" t="s">
        <v>435</v>
      </c>
    </row>
    <row r="27" spans="1:31" s="21" customFormat="1" ht="129.5" customHeight="1" x14ac:dyDescent="0.2">
      <c r="A27" s="16" t="s">
        <v>26</v>
      </c>
      <c r="B27" s="16" t="s">
        <v>26</v>
      </c>
      <c r="C27" s="7" t="s">
        <v>1883</v>
      </c>
      <c r="D27" s="153">
        <v>191500024150</v>
      </c>
      <c r="E27" s="9" t="s">
        <v>2149</v>
      </c>
      <c r="F27" s="127">
        <v>684.9</v>
      </c>
      <c r="G27" s="127">
        <v>479.42999999999995</v>
      </c>
      <c r="H27" s="9" t="s">
        <v>2049</v>
      </c>
      <c r="I27" s="11">
        <v>18</v>
      </c>
      <c r="J27" s="11">
        <v>8</v>
      </c>
      <c r="K27" s="11">
        <v>18</v>
      </c>
      <c r="L27" s="11">
        <v>32.67</v>
      </c>
      <c r="M27" s="11">
        <v>27</v>
      </c>
      <c r="N27" s="11">
        <v>16.5</v>
      </c>
      <c r="O27" s="11">
        <v>25</v>
      </c>
      <c r="P27" s="12">
        <v>52</v>
      </c>
      <c r="Q27" s="77">
        <v>60</v>
      </c>
      <c r="R27" s="71" t="s">
        <v>2058</v>
      </c>
      <c r="S27" s="19" t="s">
        <v>395</v>
      </c>
      <c r="T27" s="19" t="s">
        <v>2080</v>
      </c>
      <c r="U27" s="19" t="s">
        <v>2452</v>
      </c>
      <c r="V27" s="20" t="s">
        <v>315</v>
      </c>
      <c r="W27" s="20" t="s">
        <v>316</v>
      </c>
      <c r="X27" s="20" t="s">
        <v>394</v>
      </c>
      <c r="Y27" s="20" t="s">
        <v>375</v>
      </c>
      <c r="Z27" s="19" t="s">
        <v>2098</v>
      </c>
      <c r="AA27" s="19" t="s">
        <v>225</v>
      </c>
      <c r="AB27" s="19"/>
      <c r="AC27" s="19" t="s">
        <v>19</v>
      </c>
      <c r="AD27" s="6" t="s">
        <v>224</v>
      </c>
      <c r="AE27" s="19" t="s">
        <v>435</v>
      </c>
    </row>
    <row r="28" spans="1:31" s="21" customFormat="1" ht="129.5" customHeight="1" x14ac:dyDescent="0.2">
      <c r="A28" s="16" t="s">
        <v>26</v>
      </c>
      <c r="B28" s="16" t="s">
        <v>26</v>
      </c>
      <c r="C28" s="7" t="s">
        <v>1884</v>
      </c>
      <c r="D28" s="153">
        <v>191500024167</v>
      </c>
      <c r="E28" s="9" t="s">
        <v>2149</v>
      </c>
      <c r="F28" s="127">
        <v>710.1</v>
      </c>
      <c r="G28" s="127">
        <v>497.07</v>
      </c>
      <c r="H28" s="9" t="s">
        <v>2050</v>
      </c>
      <c r="I28" s="11">
        <v>18</v>
      </c>
      <c r="J28" s="11">
        <v>8</v>
      </c>
      <c r="K28" s="11">
        <v>18</v>
      </c>
      <c r="L28" s="11">
        <v>32.67</v>
      </c>
      <c r="M28" s="11">
        <v>27</v>
      </c>
      <c r="N28" s="11">
        <v>16.5</v>
      </c>
      <c r="O28" s="11">
        <v>25</v>
      </c>
      <c r="P28" s="12">
        <v>52</v>
      </c>
      <c r="Q28" s="77">
        <v>60</v>
      </c>
      <c r="R28" s="71" t="s">
        <v>2058</v>
      </c>
      <c r="S28" s="19" t="s">
        <v>395</v>
      </c>
      <c r="T28" s="19" t="s">
        <v>2080</v>
      </c>
      <c r="U28" s="19" t="s">
        <v>2453</v>
      </c>
      <c r="V28" s="20" t="s">
        <v>315</v>
      </c>
      <c r="W28" s="20" t="s">
        <v>316</v>
      </c>
      <c r="X28" s="20" t="s">
        <v>394</v>
      </c>
      <c r="Y28" s="20" t="s">
        <v>375</v>
      </c>
      <c r="Z28" s="19" t="s">
        <v>2098</v>
      </c>
      <c r="AA28" s="19" t="s">
        <v>225</v>
      </c>
      <c r="AB28" s="19"/>
      <c r="AC28" s="19" t="s">
        <v>19</v>
      </c>
      <c r="AD28" s="6" t="s">
        <v>224</v>
      </c>
      <c r="AE28" s="19" t="s">
        <v>435</v>
      </c>
    </row>
    <row r="29" spans="1:31" s="21" customFormat="1" ht="129.5" customHeight="1" x14ac:dyDescent="0.2">
      <c r="A29" s="16" t="s">
        <v>26</v>
      </c>
      <c r="B29" s="16" t="s">
        <v>26</v>
      </c>
      <c r="C29" s="7" t="s">
        <v>1885</v>
      </c>
      <c r="D29" s="153">
        <v>191500020640</v>
      </c>
      <c r="E29" s="9" t="s">
        <v>2150</v>
      </c>
      <c r="F29" s="127">
        <v>854.1</v>
      </c>
      <c r="G29" s="127">
        <v>597.87</v>
      </c>
      <c r="H29" s="9" t="s">
        <v>24</v>
      </c>
      <c r="I29" s="27">
        <v>26.75</v>
      </c>
      <c r="J29" s="11">
        <v>10</v>
      </c>
      <c r="K29" s="11">
        <v>19</v>
      </c>
      <c r="L29" s="11">
        <v>50.57</v>
      </c>
      <c r="M29" s="11">
        <v>31.25</v>
      </c>
      <c r="N29" s="11">
        <v>17</v>
      </c>
      <c r="O29" s="11">
        <v>25.75</v>
      </c>
      <c r="P29" s="12">
        <v>72</v>
      </c>
      <c r="Q29" s="77">
        <v>90</v>
      </c>
      <c r="R29" s="71" t="s">
        <v>2058</v>
      </c>
      <c r="S29" s="19" t="s">
        <v>395</v>
      </c>
      <c r="T29" s="19" t="s">
        <v>2079</v>
      </c>
      <c r="U29" s="19" t="s">
        <v>2454</v>
      </c>
      <c r="V29" s="20" t="s">
        <v>315</v>
      </c>
      <c r="W29" s="20" t="s">
        <v>316</v>
      </c>
      <c r="X29" s="20" t="s">
        <v>394</v>
      </c>
      <c r="Y29" s="20" t="s">
        <v>375</v>
      </c>
      <c r="Z29" s="19" t="s">
        <v>2099</v>
      </c>
      <c r="AA29" s="19" t="s">
        <v>225</v>
      </c>
      <c r="AB29" s="19"/>
      <c r="AC29" s="19" t="s">
        <v>19</v>
      </c>
      <c r="AD29" s="6" t="s">
        <v>224</v>
      </c>
      <c r="AE29" s="19" t="s">
        <v>435</v>
      </c>
    </row>
    <row r="30" spans="1:31" s="21" customFormat="1" ht="129.5" customHeight="1" x14ac:dyDescent="0.2">
      <c r="A30" s="16" t="s">
        <v>26</v>
      </c>
      <c r="B30" s="16" t="s">
        <v>26</v>
      </c>
      <c r="C30" s="7" t="s">
        <v>1886</v>
      </c>
      <c r="D30" s="153">
        <v>191500023511</v>
      </c>
      <c r="E30" s="9" t="s">
        <v>2151</v>
      </c>
      <c r="F30" s="127">
        <v>1091.7</v>
      </c>
      <c r="G30" s="127">
        <v>764.18999999999994</v>
      </c>
      <c r="H30" s="9" t="s">
        <v>2049</v>
      </c>
      <c r="I30" s="27">
        <v>26.75</v>
      </c>
      <c r="J30" s="11">
        <v>10</v>
      </c>
      <c r="K30" s="11">
        <v>19</v>
      </c>
      <c r="L30" s="11">
        <v>50.57</v>
      </c>
      <c r="M30" s="11">
        <v>31.25</v>
      </c>
      <c r="N30" s="11">
        <v>17</v>
      </c>
      <c r="O30" s="11">
        <v>25.75</v>
      </c>
      <c r="P30" s="12">
        <v>72</v>
      </c>
      <c r="Q30" s="77">
        <v>90</v>
      </c>
      <c r="R30" s="71" t="s">
        <v>2058</v>
      </c>
      <c r="S30" s="19" t="s">
        <v>395</v>
      </c>
      <c r="T30" s="19" t="s">
        <v>2079</v>
      </c>
      <c r="U30" s="19" t="s">
        <v>2455</v>
      </c>
      <c r="V30" s="20" t="s">
        <v>315</v>
      </c>
      <c r="W30" s="20" t="s">
        <v>316</v>
      </c>
      <c r="X30" s="20" t="s">
        <v>394</v>
      </c>
      <c r="Y30" s="20" t="s">
        <v>375</v>
      </c>
      <c r="Z30" s="19" t="s">
        <v>2099</v>
      </c>
      <c r="AA30" s="19" t="s">
        <v>225</v>
      </c>
      <c r="AB30" s="19"/>
      <c r="AC30" s="19" t="s">
        <v>19</v>
      </c>
      <c r="AD30" s="6" t="s">
        <v>224</v>
      </c>
      <c r="AE30" s="19" t="s">
        <v>435</v>
      </c>
    </row>
    <row r="31" spans="1:31" s="21" customFormat="1" ht="129.5" customHeight="1" x14ac:dyDescent="0.2">
      <c r="A31" s="16" t="s">
        <v>26</v>
      </c>
      <c r="B31" s="16" t="s">
        <v>26</v>
      </c>
      <c r="C31" s="7" t="s">
        <v>1887</v>
      </c>
      <c r="D31" s="153">
        <v>191500023528</v>
      </c>
      <c r="E31" s="9" t="s">
        <v>2151</v>
      </c>
      <c r="F31" s="127">
        <v>1116.9000000000001</v>
      </c>
      <c r="G31" s="127">
        <v>781.83</v>
      </c>
      <c r="H31" s="9" t="s">
        <v>2050</v>
      </c>
      <c r="I31" s="27">
        <v>26.75</v>
      </c>
      <c r="J31" s="11">
        <v>10</v>
      </c>
      <c r="K31" s="11">
        <v>19</v>
      </c>
      <c r="L31" s="11">
        <v>50.57</v>
      </c>
      <c r="M31" s="11">
        <v>31.25</v>
      </c>
      <c r="N31" s="11">
        <v>17</v>
      </c>
      <c r="O31" s="11">
        <v>25.75</v>
      </c>
      <c r="P31" s="12">
        <v>72</v>
      </c>
      <c r="Q31" s="77">
        <v>90</v>
      </c>
      <c r="R31" s="71" t="s">
        <v>2058</v>
      </c>
      <c r="S31" s="19" t="s">
        <v>395</v>
      </c>
      <c r="T31" s="19" t="s">
        <v>2079</v>
      </c>
      <c r="U31" s="19" t="s">
        <v>2456</v>
      </c>
      <c r="V31" s="20" t="s">
        <v>315</v>
      </c>
      <c r="W31" s="20" t="s">
        <v>316</v>
      </c>
      <c r="X31" s="20" t="s">
        <v>394</v>
      </c>
      <c r="Y31" s="20" t="s">
        <v>375</v>
      </c>
      <c r="Z31" s="19" t="s">
        <v>2099</v>
      </c>
      <c r="AA31" s="19" t="s">
        <v>225</v>
      </c>
      <c r="AB31" s="19"/>
      <c r="AC31" s="19" t="s">
        <v>19</v>
      </c>
      <c r="AD31" s="6" t="s">
        <v>224</v>
      </c>
      <c r="AE31" s="19" t="s">
        <v>435</v>
      </c>
    </row>
    <row r="32" spans="1:31" s="21" customFormat="1" ht="129.5" customHeight="1" x14ac:dyDescent="0.2">
      <c r="A32" s="16" t="s">
        <v>26</v>
      </c>
      <c r="B32" s="16" t="s">
        <v>26</v>
      </c>
      <c r="C32" s="7" t="s">
        <v>1888</v>
      </c>
      <c r="D32" s="153">
        <v>191500020633</v>
      </c>
      <c r="E32" s="9" t="s">
        <v>2152</v>
      </c>
      <c r="F32" s="127">
        <v>864</v>
      </c>
      <c r="G32" s="127">
        <v>604.79999999999995</v>
      </c>
      <c r="H32" s="9" t="s">
        <v>24</v>
      </c>
      <c r="I32" s="11">
        <v>32</v>
      </c>
      <c r="J32" s="11">
        <v>10</v>
      </c>
      <c r="K32" s="11">
        <v>19</v>
      </c>
      <c r="L32" s="11">
        <v>59.26</v>
      </c>
      <c r="M32" s="11">
        <v>37.25</v>
      </c>
      <c r="N32" s="11">
        <v>16.75</v>
      </c>
      <c r="O32" s="11">
        <v>26.25</v>
      </c>
      <c r="P32" s="12">
        <v>81</v>
      </c>
      <c r="Q32" s="77">
        <v>90</v>
      </c>
      <c r="R32" s="71" t="s">
        <v>2058</v>
      </c>
      <c r="S32" s="19" t="s">
        <v>395</v>
      </c>
      <c r="T32" s="19" t="s">
        <v>2079</v>
      </c>
      <c r="U32" s="19" t="s">
        <v>2454</v>
      </c>
      <c r="V32" s="20" t="s">
        <v>315</v>
      </c>
      <c r="W32" s="20" t="s">
        <v>316</v>
      </c>
      <c r="X32" s="20" t="s">
        <v>394</v>
      </c>
      <c r="Y32" s="20" t="s">
        <v>375</v>
      </c>
      <c r="Z32" s="19" t="s">
        <v>2104</v>
      </c>
      <c r="AA32" s="19" t="s">
        <v>225</v>
      </c>
      <c r="AB32" s="19"/>
      <c r="AC32" s="19" t="s">
        <v>19</v>
      </c>
      <c r="AD32" s="6" t="s">
        <v>224</v>
      </c>
      <c r="AE32" s="19" t="s">
        <v>435</v>
      </c>
    </row>
    <row r="33" spans="1:31" s="21" customFormat="1" ht="129.5" customHeight="1" x14ac:dyDescent="0.2">
      <c r="A33" s="16" t="s">
        <v>26</v>
      </c>
      <c r="B33" s="16" t="s">
        <v>26</v>
      </c>
      <c r="C33" s="7" t="s">
        <v>1889</v>
      </c>
      <c r="D33" s="153">
        <v>191500023498</v>
      </c>
      <c r="E33" s="9" t="s">
        <v>2153</v>
      </c>
      <c r="F33" s="127">
        <v>1101.6000000000001</v>
      </c>
      <c r="G33" s="127">
        <v>771.12</v>
      </c>
      <c r="H33" s="9" t="s">
        <v>2049</v>
      </c>
      <c r="I33" s="11">
        <v>32</v>
      </c>
      <c r="J33" s="11">
        <v>10</v>
      </c>
      <c r="K33" s="11">
        <v>19</v>
      </c>
      <c r="L33" s="11">
        <v>59.26</v>
      </c>
      <c r="M33" s="11">
        <v>37.25</v>
      </c>
      <c r="N33" s="11">
        <v>16.75</v>
      </c>
      <c r="O33" s="11">
        <v>26.25</v>
      </c>
      <c r="P33" s="12">
        <v>81</v>
      </c>
      <c r="Q33" s="77">
        <v>90</v>
      </c>
      <c r="R33" s="71" t="s">
        <v>2058</v>
      </c>
      <c r="S33" s="19" t="s">
        <v>395</v>
      </c>
      <c r="T33" s="19" t="s">
        <v>2079</v>
      </c>
      <c r="U33" s="19" t="s">
        <v>2455</v>
      </c>
      <c r="V33" s="20" t="s">
        <v>315</v>
      </c>
      <c r="W33" s="20" t="s">
        <v>316</v>
      </c>
      <c r="X33" s="20" t="s">
        <v>394</v>
      </c>
      <c r="Y33" s="20" t="s">
        <v>375</v>
      </c>
      <c r="Z33" s="19" t="s">
        <v>2104</v>
      </c>
      <c r="AA33" s="19" t="s">
        <v>225</v>
      </c>
      <c r="AB33" s="19"/>
      <c r="AC33" s="19" t="s">
        <v>19</v>
      </c>
      <c r="AD33" s="6" t="s">
        <v>224</v>
      </c>
      <c r="AE33" s="19" t="s">
        <v>435</v>
      </c>
    </row>
    <row r="34" spans="1:31" s="21" customFormat="1" ht="129.5" customHeight="1" x14ac:dyDescent="0.2">
      <c r="A34" s="16" t="s">
        <v>26</v>
      </c>
      <c r="B34" s="16" t="s">
        <v>26</v>
      </c>
      <c r="C34" s="7" t="s">
        <v>1890</v>
      </c>
      <c r="D34" s="153">
        <v>191500023504</v>
      </c>
      <c r="E34" s="9" t="s">
        <v>2153</v>
      </c>
      <c r="F34" s="127">
        <v>1126.8</v>
      </c>
      <c r="G34" s="127">
        <v>788.75999999999988</v>
      </c>
      <c r="H34" s="9" t="s">
        <v>2050</v>
      </c>
      <c r="I34" s="11">
        <v>32</v>
      </c>
      <c r="J34" s="11">
        <v>10</v>
      </c>
      <c r="K34" s="11">
        <v>19</v>
      </c>
      <c r="L34" s="11">
        <v>59.26</v>
      </c>
      <c r="M34" s="11">
        <v>37.25</v>
      </c>
      <c r="N34" s="11">
        <v>16.75</v>
      </c>
      <c r="O34" s="11">
        <v>26.25</v>
      </c>
      <c r="P34" s="12">
        <v>81</v>
      </c>
      <c r="Q34" s="77">
        <v>90</v>
      </c>
      <c r="R34" s="71" t="s">
        <v>2058</v>
      </c>
      <c r="S34" s="19" t="s">
        <v>395</v>
      </c>
      <c r="T34" s="19" t="s">
        <v>2079</v>
      </c>
      <c r="U34" s="19" t="s">
        <v>2456</v>
      </c>
      <c r="V34" s="20" t="s">
        <v>315</v>
      </c>
      <c r="W34" s="20" t="s">
        <v>316</v>
      </c>
      <c r="X34" s="20" t="s">
        <v>394</v>
      </c>
      <c r="Y34" s="20" t="s">
        <v>375</v>
      </c>
      <c r="Z34" s="19" t="s">
        <v>2104</v>
      </c>
      <c r="AA34" s="19" t="s">
        <v>225</v>
      </c>
      <c r="AB34" s="19"/>
      <c r="AC34" s="19" t="s">
        <v>19</v>
      </c>
      <c r="AD34" s="6" t="s">
        <v>224</v>
      </c>
      <c r="AE34" s="19" t="s">
        <v>435</v>
      </c>
    </row>
    <row r="35" spans="1:31" s="21" customFormat="1" ht="129.5" customHeight="1" x14ac:dyDescent="0.2">
      <c r="A35" s="16" t="s">
        <v>26</v>
      </c>
      <c r="B35" s="16" t="s">
        <v>26</v>
      </c>
      <c r="C35" s="7" t="s">
        <v>1891</v>
      </c>
      <c r="D35" s="153">
        <v>191500024174</v>
      </c>
      <c r="E35" s="9" t="s">
        <v>2084</v>
      </c>
      <c r="F35" s="127">
        <v>901.80000000000007</v>
      </c>
      <c r="G35" s="127">
        <v>631.26</v>
      </c>
      <c r="H35" s="9" t="s">
        <v>24</v>
      </c>
      <c r="I35" s="11">
        <v>34</v>
      </c>
      <c r="J35" s="11">
        <v>10</v>
      </c>
      <c r="K35" s="11">
        <v>24</v>
      </c>
      <c r="L35" s="11">
        <v>75.97</v>
      </c>
      <c r="M35" s="11">
        <v>39</v>
      </c>
      <c r="N35" s="11">
        <v>15</v>
      </c>
      <c r="O35" s="11">
        <v>30</v>
      </c>
      <c r="P35" s="12">
        <v>88</v>
      </c>
      <c r="Q35" s="77">
        <v>90</v>
      </c>
      <c r="R35" s="71" t="s">
        <v>2058</v>
      </c>
      <c r="S35" s="19" t="s">
        <v>395</v>
      </c>
      <c r="T35" s="19" t="s">
        <v>2287</v>
      </c>
      <c r="U35" s="19" t="s">
        <v>2081</v>
      </c>
      <c r="V35" s="20" t="s">
        <v>2082</v>
      </c>
      <c r="W35" s="20" t="s">
        <v>315</v>
      </c>
      <c r="X35" s="20" t="s">
        <v>316</v>
      </c>
      <c r="Y35" s="20" t="s">
        <v>375</v>
      </c>
      <c r="Z35" s="19" t="s">
        <v>2102</v>
      </c>
      <c r="AA35" s="19" t="s">
        <v>225</v>
      </c>
      <c r="AB35" s="19"/>
      <c r="AC35" s="19" t="s">
        <v>20</v>
      </c>
      <c r="AD35" s="6" t="s">
        <v>224</v>
      </c>
      <c r="AE35" s="19" t="s">
        <v>435</v>
      </c>
    </row>
    <row r="36" spans="1:31" s="21" customFormat="1" ht="129.5" customHeight="1" x14ac:dyDescent="0.2">
      <c r="A36" s="16" t="s">
        <v>26</v>
      </c>
      <c r="B36" s="16" t="s">
        <v>26</v>
      </c>
      <c r="C36" s="7" t="s">
        <v>1892</v>
      </c>
      <c r="D36" s="153">
        <v>191500024181</v>
      </c>
      <c r="E36" s="9" t="s">
        <v>2085</v>
      </c>
      <c r="F36" s="127">
        <v>1224</v>
      </c>
      <c r="G36" s="127">
        <v>856.8</v>
      </c>
      <c r="H36" s="9" t="s">
        <v>2049</v>
      </c>
      <c r="I36" s="11">
        <v>34</v>
      </c>
      <c r="J36" s="11">
        <v>10</v>
      </c>
      <c r="K36" s="11">
        <v>24</v>
      </c>
      <c r="L36" s="11">
        <v>75.97</v>
      </c>
      <c r="M36" s="11">
        <v>39</v>
      </c>
      <c r="N36" s="11">
        <v>15</v>
      </c>
      <c r="O36" s="11">
        <v>30</v>
      </c>
      <c r="P36" s="12">
        <v>88</v>
      </c>
      <c r="Q36" s="77">
        <v>90</v>
      </c>
      <c r="R36" s="71" t="s">
        <v>2058</v>
      </c>
      <c r="S36" s="19" t="s">
        <v>395</v>
      </c>
      <c r="T36" s="19" t="s">
        <v>2288</v>
      </c>
      <c r="U36" s="19" t="s">
        <v>2081</v>
      </c>
      <c r="V36" s="20" t="s">
        <v>2082</v>
      </c>
      <c r="W36" s="20" t="s">
        <v>315</v>
      </c>
      <c r="X36" s="20" t="s">
        <v>316</v>
      </c>
      <c r="Y36" s="20" t="s">
        <v>375</v>
      </c>
      <c r="Z36" s="19" t="s">
        <v>2102</v>
      </c>
      <c r="AA36" s="19" t="s">
        <v>225</v>
      </c>
      <c r="AB36" s="19"/>
      <c r="AC36" s="19" t="s">
        <v>20</v>
      </c>
      <c r="AD36" s="6" t="s">
        <v>224</v>
      </c>
      <c r="AE36" s="19" t="s">
        <v>435</v>
      </c>
    </row>
    <row r="37" spans="1:31" s="21" customFormat="1" ht="129.5" customHeight="1" x14ac:dyDescent="0.2">
      <c r="A37" s="16" t="s">
        <v>26</v>
      </c>
      <c r="B37" s="16" t="s">
        <v>26</v>
      </c>
      <c r="C37" s="7" t="s">
        <v>1893</v>
      </c>
      <c r="D37" s="153">
        <v>191500024198</v>
      </c>
      <c r="E37" s="9" t="s">
        <v>2085</v>
      </c>
      <c r="F37" s="127">
        <v>1268.1000000000001</v>
      </c>
      <c r="G37" s="127">
        <v>887.67000000000007</v>
      </c>
      <c r="H37" s="9" t="s">
        <v>2050</v>
      </c>
      <c r="I37" s="11">
        <v>34</v>
      </c>
      <c r="J37" s="11">
        <v>10</v>
      </c>
      <c r="K37" s="11">
        <v>24</v>
      </c>
      <c r="L37" s="11">
        <v>75.97</v>
      </c>
      <c r="M37" s="11">
        <v>39</v>
      </c>
      <c r="N37" s="11">
        <v>15</v>
      </c>
      <c r="O37" s="11">
        <v>30</v>
      </c>
      <c r="P37" s="12">
        <v>88</v>
      </c>
      <c r="Q37" s="77">
        <v>90</v>
      </c>
      <c r="R37" s="71" t="s">
        <v>2058</v>
      </c>
      <c r="S37" s="19" t="s">
        <v>395</v>
      </c>
      <c r="T37" s="19" t="s">
        <v>2289</v>
      </c>
      <c r="U37" s="19" t="s">
        <v>2081</v>
      </c>
      <c r="V37" s="20" t="s">
        <v>2082</v>
      </c>
      <c r="W37" s="20" t="s">
        <v>315</v>
      </c>
      <c r="X37" s="20" t="s">
        <v>316</v>
      </c>
      <c r="Y37" s="20" t="s">
        <v>375</v>
      </c>
      <c r="Z37" s="19" t="s">
        <v>2102</v>
      </c>
      <c r="AA37" s="19" t="s">
        <v>225</v>
      </c>
      <c r="AB37" s="19"/>
      <c r="AC37" s="19" t="s">
        <v>20</v>
      </c>
      <c r="AD37" s="6" t="s">
        <v>224</v>
      </c>
      <c r="AE37" s="19" t="s">
        <v>435</v>
      </c>
    </row>
    <row r="38" spans="1:31" s="21" customFormat="1" ht="129.5" customHeight="1" x14ac:dyDescent="0.2">
      <c r="A38" s="16" t="s">
        <v>26</v>
      </c>
      <c r="B38" s="16" t="s">
        <v>26</v>
      </c>
      <c r="C38" s="7" t="s">
        <v>1894</v>
      </c>
      <c r="D38" s="153">
        <v>191500024204</v>
      </c>
      <c r="E38" s="9" t="s">
        <v>2086</v>
      </c>
      <c r="F38" s="127">
        <v>1063.8</v>
      </c>
      <c r="G38" s="127">
        <v>744.66</v>
      </c>
      <c r="H38" s="9" t="s">
        <v>24</v>
      </c>
      <c r="I38" s="11">
        <v>34</v>
      </c>
      <c r="J38" s="11">
        <v>10</v>
      </c>
      <c r="K38" s="11">
        <v>24</v>
      </c>
      <c r="L38" s="11">
        <v>85.87</v>
      </c>
      <c r="M38" s="11">
        <v>39</v>
      </c>
      <c r="N38" s="11">
        <v>15</v>
      </c>
      <c r="O38" s="11">
        <v>30</v>
      </c>
      <c r="P38" s="12">
        <v>95</v>
      </c>
      <c r="Q38" s="77">
        <v>90</v>
      </c>
      <c r="R38" s="71" t="s">
        <v>2058</v>
      </c>
      <c r="S38" s="19" t="s">
        <v>395</v>
      </c>
      <c r="T38" s="19" t="s">
        <v>2290</v>
      </c>
      <c r="U38" s="19" t="s">
        <v>2081</v>
      </c>
      <c r="V38" s="20" t="s">
        <v>2083</v>
      </c>
      <c r="W38" s="20" t="s">
        <v>315</v>
      </c>
      <c r="X38" s="20" t="s">
        <v>316</v>
      </c>
      <c r="Y38" s="20" t="s">
        <v>375</v>
      </c>
      <c r="Z38" s="19" t="s">
        <v>2102</v>
      </c>
      <c r="AA38" s="19" t="s">
        <v>225</v>
      </c>
      <c r="AB38" s="19"/>
      <c r="AC38" s="19" t="s">
        <v>20</v>
      </c>
      <c r="AD38" s="6" t="s">
        <v>224</v>
      </c>
      <c r="AE38" s="19" t="s">
        <v>435</v>
      </c>
    </row>
    <row r="39" spans="1:31" s="21" customFormat="1" ht="129.5" customHeight="1" x14ac:dyDescent="0.2">
      <c r="A39" s="16" t="s">
        <v>26</v>
      </c>
      <c r="B39" s="16" t="s">
        <v>26</v>
      </c>
      <c r="C39" s="7" t="s">
        <v>1895</v>
      </c>
      <c r="D39" s="153">
        <v>191500024211</v>
      </c>
      <c r="E39" s="9" t="s">
        <v>2087</v>
      </c>
      <c r="F39" s="127">
        <v>1386</v>
      </c>
      <c r="G39" s="127">
        <v>970.19999999999993</v>
      </c>
      <c r="H39" s="9" t="s">
        <v>2049</v>
      </c>
      <c r="I39" s="11">
        <v>34</v>
      </c>
      <c r="J39" s="11">
        <v>10</v>
      </c>
      <c r="K39" s="11">
        <v>24</v>
      </c>
      <c r="L39" s="11">
        <v>85.87</v>
      </c>
      <c r="M39" s="11">
        <v>39</v>
      </c>
      <c r="N39" s="11">
        <v>15</v>
      </c>
      <c r="O39" s="11">
        <v>30</v>
      </c>
      <c r="P39" s="12">
        <v>95</v>
      </c>
      <c r="Q39" s="77">
        <v>90</v>
      </c>
      <c r="R39" s="71" t="s">
        <v>2058</v>
      </c>
      <c r="S39" s="19" t="s">
        <v>395</v>
      </c>
      <c r="T39" s="19" t="s">
        <v>2291</v>
      </c>
      <c r="U39" s="19" t="s">
        <v>2081</v>
      </c>
      <c r="V39" s="20" t="s">
        <v>2083</v>
      </c>
      <c r="W39" s="20" t="s">
        <v>315</v>
      </c>
      <c r="X39" s="20" t="s">
        <v>316</v>
      </c>
      <c r="Y39" s="20" t="s">
        <v>375</v>
      </c>
      <c r="Z39" s="19" t="s">
        <v>2102</v>
      </c>
      <c r="AA39" s="19" t="s">
        <v>225</v>
      </c>
      <c r="AB39" s="19"/>
      <c r="AC39" s="19" t="s">
        <v>20</v>
      </c>
      <c r="AD39" s="6" t="s">
        <v>224</v>
      </c>
      <c r="AE39" s="19" t="s">
        <v>435</v>
      </c>
    </row>
    <row r="40" spans="1:31" s="21" customFormat="1" ht="129.5" customHeight="1" x14ac:dyDescent="0.2">
      <c r="A40" s="16" t="s">
        <v>26</v>
      </c>
      <c r="B40" s="16" t="s">
        <v>26</v>
      </c>
      <c r="C40" s="7" t="s">
        <v>1896</v>
      </c>
      <c r="D40" s="153">
        <v>191500024228</v>
      </c>
      <c r="E40" s="9" t="s">
        <v>2087</v>
      </c>
      <c r="F40" s="127">
        <v>1430.1000000000001</v>
      </c>
      <c r="G40" s="127">
        <v>1001.07</v>
      </c>
      <c r="H40" s="9" t="s">
        <v>2050</v>
      </c>
      <c r="I40" s="11">
        <v>34</v>
      </c>
      <c r="J40" s="11">
        <v>10</v>
      </c>
      <c r="K40" s="11">
        <v>24</v>
      </c>
      <c r="L40" s="11">
        <v>85.87</v>
      </c>
      <c r="M40" s="11">
        <v>39</v>
      </c>
      <c r="N40" s="11">
        <v>15</v>
      </c>
      <c r="O40" s="11">
        <v>30</v>
      </c>
      <c r="P40" s="12">
        <v>95</v>
      </c>
      <c r="Q40" s="77">
        <v>90</v>
      </c>
      <c r="R40" s="71" t="s">
        <v>2058</v>
      </c>
      <c r="S40" s="19" t="s">
        <v>395</v>
      </c>
      <c r="T40" s="19" t="s">
        <v>2292</v>
      </c>
      <c r="U40" s="19" t="s">
        <v>2081</v>
      </c>
      <c r="V40" s="20" t="s">
        <v>2083</v>
      </c>
      <c r="W40" s="20" t="s">
        <v>315</v>
      </c>
      <c r="X40" s="20" t="s">
        <v>316</v>
      </c>
      <c r="Y40" s="20" t="s">
        <v>375</v>
      </c>
      <c r="Z40" s="19" t="s">
        <v>2102</v>
      </c>
      <c r="AA40" s="19" t="s">
        <v>225</v>
      </c>
      <c r="AB40" s="19"/>
      <c r="AC40" s="19" t="s">
        <v>20</v>
      </c>
      <c r="AD40" s="6" t="s">
        <v>224</v>
      </c>
      <c r="AE40" s="19" t="s">
        <v>435</v>
      </c>
    </row>
    <row r="41" spans="1:31" s="21" customFormat="1" ht="129.5" customHeight="1" x14ac:dyDescent="0.2">
      <c r="A41" s="16" t="s">
        <v>26</v>
      </c>
      <c r="B41" s="16" t="s">
        <v>26</v>
      </c>
      <c r="C41" s="7" t="s">
        <v>1897</v>
      </c>
      <c r="D41" s="153">
        <v>191500023580</v>
      </c>
      <c r="E41" s="9" t="s">
        <v>2205</v>
      </c>
      <c r="F41" s="127">
        <v>1480.5</v>
      </c>
      <c r="G41" s="127">
        <v>1036.3499999999999</v>
      </c>
      <c r="H41" s="9" t="s">
        <v>2049</v>
      </c>
      <c r="I41" s="11">
        <v>33</v>
      </c>
      <c r="J41" s="11">
        <v>10</v>
      </c>
      <c r="K41" s="11">
        <v>19</v>
      </c>
      <c r="L41" s="11">
        <v>112.34</v>
      </c>
      <c r="M41" s="11">
        <v>41</v>
      </c>
      <c r="N41" s="11">
        <v>17</v>
      </c>
      <c r="O41" s="11">
        <v>27</v>
      </c>
      <c r="P41" s="12">
        <v>123</v>
      </c>
      <c r="Q41" s="77">
        <v>90</v>
      </c>
      <c r="R41" s="71" t="s">
        <v>2058</v>
      </c>
      <c r="S41" s="19" t="s">
        <v>398</v>
      </c>
      <c r="T41" s="19" t="s">
        <v>2457</v>
      </c>
      <c r="U41" s="20" t="s">
        <v>2286</v>
      </c>
      <c r="V41" s="19" t="s">
        <v>314</v>
      </c>
      <c r="W41" s="20" t="s">
        <v>315</v>
      </c>
      <c r="X41" s="20" t="s">
        <v>316</v>
      </c>
      <c r="Y41" s="20" t="s">
        <v>394</v>
      </c>
      <c r="Z41" s="20" t="s">
        <v>375</v>
      </c>
      <c r="AA41" s="19" t="s">
        <v>2094</v>
      </c>
      <c r="AB41" s="19" t="s">
        <v>225</v>
      </c>
      <c r="AC41" s="19" t="s">
        <v>18</v>
      </c>
      <c r="AD41" s="6" t="s">
        <v>224</v>
      </c>
      <c r="AE41" s="19" t="s">
        <v>435</v>
      </c>
    </row>
    <row r="42" spans="1:31" s="21" customFormat="1" ht="129.5" customHeight="1" x14ac:dyDescent="0.2">
      <c r="A42" s="16" t="s">
        <v>26</v>
      </c>
      <c r="B42" s="16" t="s">
        <v>26</v>
      </c>
      <c r="C42" s="7" t="s">
        <v>1898</v>
      </c>
      <c r="D42" s="153">
        <v>191500023597</v>
      </c>
      <c r="E42" s="9" t="s">
        <v>2205</v>
      </c>
      <c r="F42" s="127">
        <v>1520.1000000000001</v>
      </c>
      <c r="G42" s="127">
        <v>1064.07</v>
      </c>
      <c r="H42" s="9" t="s">
        <v>2050</v>
      </c>
      <c r="I42" s="11">
        <v>33</v>
      </c>
      <c r="J42" s="11">
        <v>10</v>
      </c>
      <c r="K42" s="11">
        <v>19</v>
      </c>
      <c r="L42" s="11">
        <v>112.34</v>
      </c>
      <c r="M42" s="11">
        <v>41</v>
      </c>
      <c r="N42" s="11">
        <v>17</v>
      </c>
      <c r="O42" s="11">
        <v>27</v>
      </c>
      <c r="P42" s="12">
        <v>123</v>
      </c>
      <c r="Q42" s="77">
        <v>90</v>
      </c>
      <c r="R42" s="71" t="s">
        <v>2058</v>
      </c>
      <c r="S42" s="19" t="s">
        <v>398</v>
      </c>
      <c r="T42" s="19" t="s">
        <v>2458</v>
      </c>
      <c r="U42" s="20" t="s">
        <v>2286</v>
      </c>
      <c r="V42" s="19" t="s">
        <v>314</v>
      </c>
      <c r="W42" s="20" t="s">
        <v>315</v>
      </c>
      <c r="X42" s="20" t="s">
        <v>316</v>
      </c>
      <c r="Y42" s="20" t="s">
        <v>394</v>
      </c>
      <c r="Z42" s="20" t="s">
        <v>375</v>
      </c>
      <c r="AA42" s="19" t="s">
        <v>2094</v>
      </c>
      <c r="AB42" s="19" t="s">
        <v>225</v>
      </c>
      <c r="AC42" s="19" t="s">
        <v>18</v>
      </c>
      <c r="AD42" s="6" t="s">
        <v>224</v>
      </c>
      <c r="AE42" s="19" t="s">
        <v>435</v>
      </c>
    </row>
    <row r="43" spans="1:31" s="21" customFormat="1" ht="129.5" customHeight="1" x14ac:dyDescent="0.2">
      <c r="A43" s="16" t="s">
        <v>26</v>
      </c>
      <c r="B43" s="16" t="s">
        <v>26</v>
      </c>
      <c r="C43" s="7" t="s">
        <v>1899</v>
      </c>
      <c r="D43" s="153">
        <v>191500023603</v>
      </c>
      <c r="E43" s="9" t="s">
        <v>2205</v>
      </c>
      <c r="F43" s="127">
        <v>1756.8</v>
      </c>
      <c r="G43" s="127">
        <v>1229.76</v>
      </c>
      <c r="H43" s="9" t="s">
        <v>2051</v>
      </c>
      <c r="I43" s="11">
        <v>33</v>
      </c>
      <c r="J43" s="11">
        <v>10</v>
      </c>
      <c r="K43" s="11">
        <v>19</v>
      </c>
      <c r="L43" s="11">
        <v>112.34</v>
      </c>
      <c r="M43" s="11">
        <v>41</v>
      </c>
      <c r="N43" s="11">
        <v>17</v>
      </c>
      <c r="O43" s="11">
        <v>27</v>
      </c>
      <c r="P43" s="12">
        <v>123</v>
      </c>
      <c r="Q43" s="77">
        <v>90</v>
      </c>
      <c r="R43" s="71" t="s">
        <v>2058</v>
      </c>
      <c r="S43" s="19" t="s">
        <v>398</v>
      </c>
      <c r="T43" s="19" t="s">
        <v>2459</v>
      </c>
      <c r="U43" s="20" t="s">
        <v>2286</v>
      </c>
      <c r="V43" s="19" t="s">
        <v>314</v>
      </c>
      <c r="W43" s="20" t="s">
        <v>315</v>
      </c>
      <c r="X43" s="20" t="s">
        <v>316</v>
      </c>
      <c r="Y43" s="20" t="s">
        <v>394</v>
      </c>
      <c r="Z43" s="20" t="s">
        <v>375</v>
      </c>
      <c r="AA43" s="19" t="s">
        <v>2094</v>
      </c>
      <c r="AB43" s="19" t="s">
        <v>225</v>
      </c>
      <c r="AC43" s="19" t="s">
        <v>18</v>
      </c>
      <c r="AD43" s="6" t="s">
        <v>224</v>
      </c>
      <c r="AE43" s="19" t="s">
        <v>435</v>
      </c>
    </row>
    <row r="44" spans="1:31" s="21" customFormat="1" ht="129.5" customHeight="1" x14ac:dyDescent="0.2">
      <c r="A44" s="16" t="s">
        <v>26</v>
      </c>
      <c r="B44" s="16" t="s">
        <v>26</v>
      </c>
      <c r="C44" s="7" t="s">
        <v>1900</v>
      </c>
      <c r="D44" s="153">
        <v>191500023610</v>
      </c>
      <c r="E44" s="9" t="s">
        <v>2206</v>
      </c>
      <c r="F44" s="127">
        <v>1584.9</v>
      </c>
      <c r="G44" s="127">
        <v>1109.43</v>
      </c>
      <c r="H44" s="9" t="s">
        <v>2049</v>
      </c>
      <c r="I44" s="11">
        <v>36</v>
      </c>
      <c r="J44" s="11">
        <v>10</v>
      </c>
      <c r="K44" s="11">
        <v>19</v>
      </c>
      <c r="L44" s="11">
        <v>115.34</v>
      </c>
      <c r="M44" s="11">
        <v>43.75</v>
      </c>
      <c r="N44" s="11">
        <v>18</v>
      </c>
      <c r="O44" s="11">
        <v>26</v>
      </c>
      <c r="P44" s="12">
        <v>124</v>
      </c>
      <c r="Q44" s="77">
        <v>90</v>
      </c>
      <c r="R44" s="71" t="s">
        <v>2058</v>
      </c>
      <c r="S44" s="19" t="s">
        <v>398</v>
      </c>
      <c r="T44" s="19" t="s">
        <v>2460</v>
      </c>
      <c r="U44" s="20" t="s">
        <v>2286</v>
      </c>
      <c r="V44" s="19" t="s">
        <v>314</v>
      </c>
      <c r="W44" s="20" t="s">
        <v>315</v>
      </c>
      <c r="X44" s="20" t="s">
        <v>316</v>
      </c>
      <c r="Y44" s="20" t="s">
        <v>394</v>
      </c>
      <c r="Z44" s="20" t="s">
        <v>375</v>
      </c>
      <c r="AA44" s="19" t="s">
        <v>2095</v>
      </c>
      <c r="AB44" s="19" t="s">
        <v>225</v>
      </c>
      <c r="AC44" s="19" t="s">
        <v>18</v>
      </c>
      <c r="AD44" s="6" t="s">
        <v>224</v>
      </c>
      <c r="AE44" s="19" t="s">
        <v>435</v>
      </c>
    </row>
    <row r="45" spans="1:31" s="21" customFormat="1" ht="129.5" customHeight="1" x14ac:dyDescent="0.2">
      <c r="A45" s="16" t="s">
        <v>26</v>
      </c>
      <c r="B45" s="16" t="s">
        <v>26</v>
      </c>
      <c r="C45" s="7" t="s">
        <v>1901</v>
      </c>
      <c r="D45" s="153">
        <v>191500023627</v>
      </c>
      <c r="E45" s="9" t="s">
        <v>2206</v>
      </c>
      <c r="F45" s="127">
        <v>1624.5</v>
      </c>
      <c r="G45" s="127">
        <v>1137.1499999999999</v>
      </c>
      <c r="H45" s="9" t="s">
        <v>2050</v>
      </c>
      <c r="I45" s="11">
        <v>36</v>
      </c>
      <c r="J45" s="11">
        <v>10</v>
      </c>
      <c r="K45" s="11">
        <v>19</v>
      </c>
      <c r="L45" s="11">
        <v>115.34</v>
      </c>
      <c r="M45" s="11">
        <v>43.75</v>
      </c>
      <c r="N45" s="11">
        <v>18</v>
      </c>
      <c r="O45" s="11">
        <v>26</v>
      </c>
      <c r="P45" s="12">
        <v>124</v>
      </c>
      <c r="Q45" s="77">
        <v>90</v>
      </c>
      <c r="R45" s="71" t="s">
        <v>2058</v>
      </c>
      <c r="S45" s="19" t="s">
        <v>398</v>
      </c>
      <c r="T45" s="19" t="s">
        <v>2458</v>
      </c>
      <c r="U45" s="20" t="s">
        <v>2286</v>
      </c>
      <c r="V45" s="19" t="s">
        <v>314</v>
      </c>
      <c r="W45" s="20" t="s">
        <v>315</v>
      </c>
      <c r="X45" s="20" t="s">
        <v>316</v>
      </c>
      <c r="Y45" s="20" t="s">
        <v>394</v>
      </c>
      <c r="Z45" s="20" t="s">
        <v>375</v>
      </c>
      <c r="AA45" s="19" t="s">
        <v>2095</v>
      </c>
      <c r="AB45" s="19" t="s">
        <v>225</v>
      </c>
      <c r="AC45" s="19" t="s">
        <v>18</v>
      </c>
      <c r="AD45" s="6" t="s">
        <v>224</v>
      </c>
      <c r="AE45" s="19" t="s">
        <v>435</v>
      </c>
    </row>
    <row r="46" spans="1:31" s="21" customFormat="1" ht="129.5" customHeight="1" x14ac:dyDescent="0.2">
      <c r="A46" s="16" t="s">
        <v>26</v>
      </c>
      <c r="B46" s="16" t="s">
        <v>26</v>
      </c>
      <c r="C46" s="7" t="s">
        <v>1902</v>
      </c>
      <c r="D46" s="153">
        <v>191500023634</v>
      </c>
      <c r="E46" s="9" t="s">
        <v>2206</v>
      </c>
      <c r="F46" s="127">
        <v>1887.3</v>
      </c>
      <c r="G46" s="127">
        <v>1321.11</v>
      </c>
      <c r="H46" s="9" t="s">
        <v>2051</v>
      </c>
      <c r="I46" s="11">
        <v>36</v>
      </c>
      <c r="J46" s="11">
        <v>10</v>
      </c>
      <c r="K46" s="11">
        <v>19</v>
      </c>
      <c r="L46" s="11">
        <v>115.34</v>
      </c>
      <c r="M46" s="11">
        <v>43.75</v>
      </c>
      <c r="N46" s="11">
        <v>18</v>
      </c>
      <c r="O46" s="11">
        <v>26</v>
      </c>
      <c r="P46" s="12">
        <v>124</v>
      </c>
      <c r="Q46" s="77">
        <v>90</v>
      </c>
      <c r="R46" s="71" t="s">
        <v>2058</v>
      </c>
      <c r="S46" s="19" t="s">
        <v>398</v>
      </c>
      <c r="T46" s="19" t="s">
        <v>2459</v>
      </c>
      <c r="U46" s="20" t="s">
        <v>2286</v>
      </c>
      <c r="V46" s="19" t="s">
        <v>314</v>
      </c>
      <c r="W46" s="20" t="s">
        <v>315</v>
      </c>
      <c r="X46" s="20" t="s">
        <v>316</v>
      </c>
      <c r="Y46" s="20" t="s">
        <v>394</v>
      </c>
      <c r="Z46" s="20" t="s">
        <v>375</v>
      </c>
      <c r="AA46" s="19" t="s">
        <v>2095</v>
      </c>
      <c r="AB46" s="19" t="s">
        <v>225</v>
      </c>
      <c r="AC46" s="19" t="s">
        <v>18</v>
      </c>
      <c r="AD46" s="6" t="s">
        <v>224</v>
      </c>
      <c r="AE46" s="19" t="s">
        <v>435</v>
      </c>
    </row>
    <row r="47" spans="1:31" s="21" customFormat="1" ht="129.5" customHeight="1" x14ac:dyDescent="0.2">
      <c r="A47" s="16" t="s">
        <v>26</v>
      </c>
      <c r="B47" s="16" t="s">
        <v>26</v>
      </c>
      <c r="C47" s="7" t="s">
        <v>1903</v>
      </c>
      <c r="D47" s="153">
        <v>191500024235</v>
      </c>
      <c r="E47" s="9" t="s">
        <v>2207</v>
      </c>
      <c r="F47" s="127">
        <v>927</v>
      </c>
      <c r="G47" s="127">
        <v>648.9</v>
      </c>
      <c r="H47" s="9" t="s">
        <v>24</v>
      </c>
      <c r="I47" s="11">
        <v>33</v>
      </c>
      <c r="J47" s="18">
        <v>10</v>
      </c>
      <c r="K47" s="18">
        <v>22</v>
      </c>
      <c r="L47" s="18">
        <v>76</v>
      </c>
      <c r="M47" s="18">
        <v>38</v>
      </c>
      <c r="N47" s="18">
        <v>15</v>
      </c>
      <c r="O47" s="11">
        <v>26.5</v>
      </c>
      <c r="P47" s="18">
        <v>91</v>
      </c>
      <c r="Q47" s="77">
        <v>90</v>
      </c>
      <c r="R47" s="71" t="s">
        <v>2058</v>
      </c>
      <c r="S47" s="20" t="s">
        <v>598</v>
      </c>
      <c r="T47" s="19" t="s">
        <v>2461</v>
      </c>
      <c r="U47" s="19" t="s">
        <v>2210</v>
      </c>
      <c r="V47" s="19" t="s">
        <v>620</v>
      </c>
      <c r="W47" s="20" t="s">
        <v>315</v>
      </c>
      <c r="X47" s="20" t="s">
        <v>316</v>
      </c>
      <c r="Y47" s="20" t="s">
        <v>394</v>
      </c>
      <c r="Z47" s="20" t="s">
        <v>375</v>
      </c>
      <c r="AA47" s="19" t="s">
        <v>2103</v>
      </c>
      <c r="AB47" s="19" t="s">
        <v>225</v>
      </c>
      <c r="AC47" s="19" t="s">
        <v>19</v>
      </c>
      <c r="AD47" s="19" t="s">
        <v>224</v>
      </c>
      <c r="AE47" s="20" t="s">
        <v>435</v>
      </c>
    </row>
    <row r="48" spans="1:31" s="21" customFormat="1" ht="129.5" customHeight="1" x14ac:dyDescent="0.2">
      <c r="A48" s="16" t="s">
        <v>26</v>
      </c>
      <c r="B48" s="16" t="s">
        <v>26</v>
      </c>
      <c r="C48" s="7" t="s">
        <v>1904</v>
      </c>
      <c r="D48" s="153">
        <v>191500024242</v>
      </c>
      <c r="E48" s="9" t="s">
        <v>2208</v>
      </c>
      <c r="F48" s="127">
        <v>1259.1000000000001</v>
      </c>
      <c r="G48" s="127">
        <v>881.37</v>
      </c>
      <c r="H48" s="9" t="s">
        <v>2049</v>
      </c>
      <c r="I48" s="11">
        <v>33</v>
      </c>
      <c r="J48" s="18">
        <v>10</v>
      </c>
      <c r="K48" s="18">
        <v>22</v>
      </c>
      <c r="L48" s="18">
        <v>76</v>
      </c>
      <c r="M48" s="18">
        <v>38</v>
      </c>
      <c r="N48" s="18">
        <v>15</v>
      </c>
      <c r="O48" s="11">
        <v>26.5</v>
      </c>
      <c r="P48" s="18">
        <v>91</v>
      </c>
      <c r="Q48" s="77">
        <v>90</v>
      </c>
      <c r="R48" s="71" t="s">
        <v>2058</v>
      </c>
      <c r="S48" s="20" t="s">
        <v>598</v>
      </c>
      <c r="T48" s="19" t="s">
        <v>2462</v>
      </c>
      <c r="U48" s="19" t="s">
        <v>2210</v>
      </c>
      <c r="V48" s="19" t="s">
        <v>620</v>
      </c>
      <c r="W48" s="20" t="s">
        <v>315</v>
      </c>
      <c r="X48" s="20" t="s">
        <v>316</v>
      </c>
      <c r="Y48" s="20" t="s">
        <v>394</v>
      </c>
      <c r="Z48" s="20" t="s">
        <v>375</v>
      </c>
      <c r="AA48" s="19" t="s">
        <v>2103</v>
      </c>
      <c r="AB48" s="19" t="s">
        <v>225</v>
      </c>
      <c r="AC48" s="19" t="s">
        <v>19</v>
      </c>
      <c r="AD48" s="19" t="s">
        <v>224</v>
      </c>
      <c r="AE48" s="20" t="s">
        <v>435</v>
      </c>
    </row>
    <row r="49" spans="1:31" s="21" customFormat="1" ht="129.5" customHeight="1" x14ac:dyDescent="0.2">
      <c r="A49" s="16" t="s">
        <v>26</v>
      </c>
      <c r="B49" s="16" t="s">
        <v>26</v>
      </c>
      <c r="C49" s="7" t="s">
        <v>1905</v>
      </c>
      <c r="D49" s="153">
        <v>191500024259</v>
      </c>
      <c r="E49" s="9" t="s">
        <v>2209</v>
      </c>
      <c r="F49" s="127">
        <v>1303.2</v>
      </c>
      <c r="G49" s="127">
        <v>912.24</v>
      </c>
      <c r="H49" s="9" t="s">
        <v>2050</v>
      </c>
      <c r="I49" s="11">
        <v>33</v>
      </c>
      <c r="J49" s="18">
        <v>10</v>
      </c>
      <c r="K49" s="18">
        <v>22</v>
      </c>
      <c r="L49" s="18">
        <v>76</v>
      </c>
      <c r="M49" s="18">
        <v>38</v>
      </c>
      <c r="N49" s="18">
        <v>15</v>
      </c>
      <c r="O49" s="11">
        <v>26.5</v>
      </c>
      <c r="P49" s="18">
        <v>91</v>
      </c>
      <c r="Q49" s="77">
        <v>90</v>
      </c>
      <c r="R49" s="71" t="s">
        <v>2058</v>
      </c>
      <c r="S49" s="20" t="s">
        <v>598</v>
      </c>
      <c r="T49" s="19" t="s">
        <v>2463</v>
      </c>
      <c r="U49" s="19" t="s">
        <v>2210</v>
      </c>
      <c r="V49" s="19" t="s">
        <v>620</v>
      </c>
      <c r="W49" s="20" t="s">
        <v>315</v>
      </c>
      <c r="X49" s="20" t="s">
        <v>316</v>
      </c>
      <c r="Y49" s="20" t="s">
        <v>394</v>
      </c>
      <c r="Z49" s="20" t="s">
        <v>375</v>
      </c>
      <c r="AA49" s="19" t="s">
        <v>2103</v>
      </c>
      <c r="AB49" s="19" t="s">
        <v>225</v>
      </c>
      <c r="AC49" s="19" t="s">
        <v>19</v>
      </c>
      <c r="AD49" s="19" t="s">
        <v>224</v>
      </c>
      <c r="AE49" s="20" t="s">
        <v>435</v>
      </c>
    </row>
    <row r="50" spans="1:31" s="21" customFormat="1" ht="129.5" customHeight="1" x14ac:dyDescent="0.2">
      <c r="A50" s="16" t="s">
        <v>26</v>
      </c>
      <c r="B50" s="16" t="s">
        <v>26</v>
      </c>
      <c r="C50" s="7" t="s">
        <v>1906</v>
      </c>
      <c r="D50" s="153">
        <v>191500023856</v>
      </c>
      <c r="E50" s="9" t="s">
        <v>2211</v>
      </c>
      <c r="F50" s="127">
        <v>1361.7</v>
      </c>
      <c r="G50" s="127">
        <v>953.18999999999994</v>
      </c>
      <c r="H50" s="9" t="s">
        <v>2049</v>
      </c>
      <c r="I50" s="58">
        <v>33</v>
      </c>
      <c r="J50" s="58">
        <v>9.5</v>
      </c>
      <c r="K50" s="58">
        <v>20</v>
      </c>
      <c r="L50" s="58">
        <v>53</v>
      </c>
      <c r="M50" s="58">
        <v>42</v>
      </c>
      <c r="N50" s="58">
        <v>16</v>
      </c>
      <c r="O50" s="58">
        <v>25</v>
      </c>
      <c r="P50" s="58">
        <v>74</v>
      </c>
      <c r="Q50" s="77">
        <v>90</v>
      </c>
      <c r="R50" s="88" t="s">
        <v>543</v>
      </c>
      <c r="S50" s="89" t="s">
        <v>544</v>
      </c>
      <c r="T50" s="154" t="s">
        <v>2464</v>
      </c>
      <c r="U50" s="87" t="s">
        <v>545</v>
      </c>
      <c r="V50" s="90" t="s">
        <v>546</v>
      </c>
      <c r="W50" s="90" t="s">
        <v>547</v>
      </c>
      <c r="X50" s="90" t="s">
        <v>548</v>
      </c>
      <c r="Y50" s="90" t="s">
        <v>2240</v>
      </c>
      <c r="Z50" s="87" t="s">
        <v>225</v>
      </c>
      <c r="AA50" s="91" t="s">
        <v>550</v>
      </c>
      <c r="AC50" s="87" t="s">
        <v>551</v>
      </c>
      <c r="AD50" s="87" t="s">
        <v>552</v>
      </c>
      <c r="AE50" s="87" t="s">
        <v>553</v>
      </c>
    </row>
    <row r="51" spans="1:31" s="21" customFormat="1" ht="129.5" customHeight="1" x14ac:dyDescent="0.2">
      <c r="A51" s="16" t="s">
        <v>26</v>
      </c>
      <c r="B51" s="16" t="s">
        <v>26</v>
      </c>
      <c r="C51" s="7" t="s">
        <v>1907</v>
      </c>
      <c r="D51" s="153">
        <v>191500023863</v>
      </c>
      <c r="E51" s="9" t="s">
        <v>2211</v>
      </c>
      <c r="F51" s="127">
        <v>1401.3</v>
      </c>
      <c r="G51" s="127">
        <v>980.90999999999985</v>
      </c>
      <c r="H51" s="9" t="s">
        <v>2050</v>
      </c>
      <c r="I51" s="58">
        <v>33</v>
      </c>
      <c r="J51" s="58">
        <v>9.5</v>
      </c>
      <c r="K51" s="58">
        <v>20</v>
      </c>
      <c r="L51" s="58">
        <v>53</v>
      </c>
      <c r="M51" s="58">
        <v>42</v>
      </c>
      <c r="N51" s="58">
        <v>16</v>
      </c>
      <c r="O51" s="58">
        <v>25</v>
      </c>
      <c r="P51" s="58">
        <v>74</v>
      </c>
      <c r="Q51" s="77">
        <v>90</v>
      </c>
      <c r="R51" s="88" t="s">
        <v>543</v>
      </c>
      <c r="S51" s="89" t="s">
        <v>544</v>
      </c>
      <c r="T51" s="154" t="s">
        <v>2465</v>
      </c>
      <c r="U51" s="87" t="s">
        <v>545</v>
      </c>
      <c r="V51" s="90" t="s">
        <v>546</v>
      </c>
      <c r="W51" s="90" t="s">
        <v>547</v>
      </c>
      <c r="X51" s="90" t="s">
        <v>548</v>
      </c>
      <c r="Y51" s="90" t="s">
        <v>2240</v>
      </c>
      <c r="Z51" s="87" t="s">
        <v>225</v>
      </c>
      <c r="AA51" s="91" t="s">
        <v>550</v>
      </c>
      <c r="AC51" s="87" t="s">
        <v>551</v>
      </c>
      <c r="AD51" s="87" t="s">
        <v>552</v>
      </c>
      <c r="AE51" s="87" t="s">
        <v>553</v>
      </c>
    </row>
    <row r="52" spans="1:31" s="21" customFormat="1" ht="129.5" customHeight="1" x14ac:dyDescent="0.2">
      <c r="A52" s="16" t="s">
        <v>26</v>
      </c>
      <c r="B52" s="16" t="s">
        <v>26</v>
      </c>
      <c r="C52" s="7" t="s">
        <v>1908</v>
      </c>
      <c r="D52" s="153">
        <v>191500023870</v>
      </c>
      <c r="E52" s="9" t="s">
        <v>2211</v>
      </c>
      <c r="F52" s="127">
        <v>1361.7</v>
      </c>
      <c r="G52" s="127">
        <v>953.18999999999994</v>
      </c>
      <c r="H52" s="9" t="s">
        <v>2049</v>
      </c>
      <c r="I52" s="58">
        <v>33</v>
      </c>
      <c r="J52" s="58">
        <v>9.5</v>
      </c>
      <c r="K52" s="58">
        <v>20</v>
      </c>
      <c r="L52" s="58">
        <v>53</v>
      </c>
      <c r="M52" s="58">
        <v>42</v>
      </c>
      <c r="N52" s="58">
        <v>16</v>
      </c>
      <c r="O52" s="58">
        <v>25</v>
      </c>
      <c r="P52" s="58">
        <v>74</v>
      </c>
      <c r="Q52" s="77">
        <v>90</v>
      </c>
      <c r="R52" s="88" t="s">
        <v>543</v>
      </c>
      <c r="S52" s="89" t="s">
        <v>544</v>
      </c>
      <c r="T52" s="154" t="s">
        <v>2464</v>
      </c>
      <c r="U52" s="87" t="s">
        <v>545</v>
      </c>
      <c r="V52" s="90" t="s">
        <v>546</v>
      </c>
      <c r="W52" s="90" t="s">
        <v>547</v>
      </c>
      <c r="X52" s="90" t="s">
        <v>548</v>
      </c>
      <c r="Y52" s="90" t="s">
        <v>2240</v>
      </c>
      <c r="Z52" s="87" t="s">
        <v>225</v>
      </c>
      <c r="AA52" s="91" t="s">
        <v>550</v>
      </c>
      <c r="AC52" s="87" t="s">
        <v>551</v>
      </c>
      <c r="AD52" s="87" t="s">
        <v>552</v>
      </c>
      <c r="AE52" s="87" t="s">
        <v>553</v>
      </c>
    </row>
    <row r="53" spans="1:31" s="21" customFormat="1" ht="129.5" customHeight="1" x14ac:dyDescent="0.2">
      <c r="A53" s="16" t="s">
        <v>26</v>
      </c>
      <c r="B53" s="16" t="s">
        <v>26</v>
      </c>
      <c r="C53" s="7" t="s">
        <v>1909</v>
      </c>
      <c r="D53" s="153">
        <v>191500023887</v>
      </c>
      <c r="E53" s="9" t="s">
        <v>2211</v>
      </c>
      <c r="F53" s="127">
        <v>1401.3</v>
      </c>
      <c r="G53" s="127">
        <v>980.90999999999985</v>
      </c>
      <c r="H53" s="9" t="s">
        <v>2050</v>
      </c>
      <c r="I53" s="58">
        <v>33</v>
      </c>
      <c r="J53" s="58">
        <v>9.5</v>
      </c>
      <c r="K53" s="58">
        <v>20</v>
      </c>
      <c r="L53" s="58">
        <v>53</v>
      </c>
      <c r="M53" s="58">
        <v>42</v>
      </c>
      <c r="N53" s="58">
        <v>16</v>
      </c>
      <c r="O53" s="58">
        <v>25</v>
      </c>
      <c r="P53" s="58">
        <v>74</v>
      </c>
      <c r="Q53" s="77">
        <v>90</v>
      </c>
      <c r="R53" s="88" t="s">
        <v>543</v>
      </c>
      <c r="S53" s="89" t="s">
        <v>544</v>
      </c>
      <c r="T53" s="154" t="s">
        <v>2465</v>
      </c>
      <c r="U53" s="87" t="s">
        <v>545</v>
      </c>
      <c r="V53" s="90" t="s">
        <v>546</v>
      </c>
      <c r="W53" s="90" t="s">
        <v>547</v>
      </c>
      <c r="X53" s="90" t="s">
        <v>548</v>
      </c>
      <c r="Y53" s="90" t="s">
        <v>2240</v>
      </c>
      <c r="Z53" s="87" t="s">
        <v>225</v>
      </c>
      <c r="AA53" s="91" t="s">
        <v>550</v>
      </c>
      <c r="AC53" s="87" t="s">
        <v>551</v>
      </c>
      <c r="AD53" s="87" t="s">
        <v>552</v>
      </c>
      <c r="AE53" s="87" t="s">
        <v>553</v>
      </c>
    </row>
    <row r="54" spans="1:31" s="21" customFormat="1" ht="129.5" customHeight="1" x14ac:dyDescent="0.2">
      <c r="A54" s="16" t="s">
        <v>26</v>
      </c>
      <c r="B54" s="16" t="s">
        <v>26</v>
      </c>
      <c r="C54" s="7" t="s">
        <v>1910</v>
      </c>
      <c r="D54" s="153">
        <v>191500023894</v>
      </c>
      <c r="E54" s="9" t="s">
        <v>2211</v>
      </c>
      <c r="F54" s="127">
        <v>1361.7</v>
      </c>
      <c r="G54" s="127">
        <v>953.18999999999994</v>
      </c>
      <c r="H54" s="9" t="s">
        <v>2049</v>
      </c>
      <c r="I54" s="58">
        <v>33</v>
      </c>
      <c r="J54" s="58">
        <v>9.5</v>
      </c>
      <c r="K54" s="58">
        <v>20</v>
      </c>
      <c r="L54" s="58">
        <v>53</v>
      </c>
      <c r="M54" s="58">
        <v>42</v>
      </c>
      <c r="N54" s="58">
        <v>16</v>
      </c>
      <c r="O54" s="58">
        <v>25</v>
      </c>
      <c r="P54" s="58">
        <v>74</v>
      </c>
      <c r="Q54" s="77">
        <v>90</v>
      </c>
      <c r="R54" s="88" t="s">
        <v>543</v>
      </c>
      <c r="S54" s="89" t="s">
        <v>544</v>
      </c>
      <c r="T54" s="154" t="s">
        <v>2464</v>
      </c>
      <c r="U54" s="87" t="s">
        <v>545</v>
      </c>
      <c r="V54" s="90" t="s">
        <v>546</v>
      </c>
      <c r="W54" s="90" t="s">
        <v>547</v>
      </c>
      <c r="X54" s="90" t="s">
        <v>548</v>
      </c>
      <c r="Y54" s="90" t="s">
        <v>2240</v>
      </c>
      <c r="Z54" s="87" t="s">
        <v>225</v>
      </c>
      <c r="AA54" s="91" t="s">
        <v>550</v>
      </c>
      <c r="AC54" s="87" t="s">
        <v>551</v>
      </c>
      <c r="AD54" s="87" t="s">
        <v>552</v>
      </c>
      <c r="AE54" s="87" t="s">
        <v>553</v>
      </c>
    </row>
    <row r="55" spans="1:31" s="21" customFormat="1" ht="129.5" customHeight="1" x14ac:dyDescent="0.2">
      <c r="A55" s="16" t="s">
        <v>26</v>
      </c>
      <c r="B55" s="16" t="s">
        <v>26</v>
      </c>
      <c r="C55" s="7" t="s">
        <v>1911</v>
      </c>
      <c r="D55" s="153">
        <v>191500023900</v>
      </c>
      <c r="E55" s="9" t="s">
        <v>2211</v>
      </c>
      <c r="F55" s="127">
        <v>1401.3</v>
      </c>
      <c r="G55" s="127">
        <v>980.90999999999985</v>
      </c>
      <c r="H55" s="9" t="s">
        <v>2050</v>
      </c>
      <c r="I55" s="58">
        <v>33</v>
      </c>
      <c r="J55" s="58">
        <v>9.5</v>
      </c>
      <c r="K55" s="58">
        <v>20</v>
      </c>
      <c r="L55" s="58">
        <v>53</v>
      </c>
      <c r="M55" s="58">
        <v>42</v>
      </c>
      <c r="N55" s="58">
        <v>16</v>
      </c>
      <c r="O55" s="58">
        <v>25</v>
      </c>
      <c r="P55" s="58">
        <v>74</v>
      </c>
      <c r="Q55" s="77">
        <v>90</v>
      </c>
      <c r="R55" s="88" t="s">
        <v>543</v>
      </c>
      <c r="S55" s="89" t="s">
        <v>544</v>
      </c>
      <c r="T55" s="154" t="s">
        <v>2465</v>
      </c>
      <c r="U55" s="87" t="s">
        <v>545</v>
      </c>
      <c r="V55" s="90" t="s">
        <v>546</v>
      </c>
      <c r="W55" s="90" t="s">
        <v>547</v>
      </c>
      <c r="X55" s="90" t="s">
        <v>548</v>
      </c>
      <c r="Y55" s="90" t="s">
        <v>2240</v>
      </c>
      <c r="Z55" s="87" t="s">
        <v>225</v>
      </c>
      <c r="AA55" s="91" t="s">
        <v>550</v>
      </c>
      <c r="AC55" s="87" t="s">
        <v>551</v>
      </c>
      <c r="AD55" s="87" t="s">
        <v>552</v>
      </c>
      <c r="AE55" s="87" t="s">
        <v>553</v>
      </c>
    </row>
    <row r="56" spans="1:31" s="21" customFormat="1" ht="129.5" customHeight="1" x14ac:dyDescent="0.2">
      <c r="A56" s="16" t="s">
        <v>26</v>
      </c>
      <c r="B56" s="16" t="s">
        <v>26</v>
      </c>
      <c r="C56" s="7" t="s">
        <v>1912</v>
      </c>
      <c r="D56" s="153">
        <v>191500023917</v>
      </c>
      <c r="E56" s="9" t="s">
        <v>2214</v>
      </c>
      <c r="F56" s="127">
        <v>876.6</v>
      </c>
      <c r="G56" s="127">
        <v>613.62</v>
      </c>
      <c r="H56" s="9" t="s">
        <v>2052</v>
      </c>
      <c r="I56" s="57">
        <v>33</v>
      </c>
      <c r="J56" s="57">
        <v>9.5</v>
      </c>
      <c r="K56" s="57">
        <v>22</v>
      </c>
      <c r="L56" s="57">
        <v>44</v>
      </c>
      <c r="M56" s="57">
        <v>38</v>
      </c>
      <c r="N56" s="58">
        <v>16</v>
      </c>
      <c r="O56" s="57">
        <v>27</v>
      </c>
      <c r="P56" s="57">
        <v>54</v>
      </c>
      <c r="Q56" s="77">
        <v>90</v>
      </c>
      <c r="R56" s="79" t="s">
        <v>543</v>
      </c>
      <c r="S56" s="59" t="s">
        <v>544</v>
      </c>
      <c r="T56" s="155" t="s">
        <v>2212</v>
      </c>
      <c r="U56" s="56" t="s">
        <v>563</v>
      </c>
      <c r="V56" s="60" t="s">
        <v>564</v>
      </c>
      <c r="W56" s="60" t="s">
        <v>547</v>
      </c>
      <c r="X56" s="60" t="s">
        <v>548</v>
      </c>
      <c r="Y56" s="90" t="s">
        <v>2240</v>
      </c>
      <c r="Z56" s="56" t="s">
        <v>225</v>
      </c>
      <c r="AA56" s="91" t="s">
        <v>550</v>
      </c>
      <c r="AC56" s="56" t="s">
        <v>20</v>
      </c>
      <c r="AD56" s="56" t="s">
        <v>552</v>
      </c>
      <c r="AE56" s="56" t="s">
        <v>553</v>
      </c>
    </row>
    <row r="57" spans="1:31" s="21" customFormat="1" ht="129.5" customHeight="1" x14ac:dyDescent="0.2">
      <c r="A57" s="16" t="s">
        <v>26</v>
      </c>
      <c r="B57" s="16" t="s">
        <v>26</v>
      </c>
      <c r="C57" s="7" t="s">
        <v>1913</v>
      </c>
      <c r="D57" s="153">
        <v>191500023924</v>
      </c>
      <c r="E57" s="9" t="s">
        <v>2214</v>
      </c>
      <c r="F57" s="127">
        <v>926.1</v>
      </c>
      <c r="G57" s="127">
        <v>648.27</v>
      </c>
      <c r="H57" s="9" t="s">
        <v>2053</v>
      </c>
      <c r="I57" s="57">
        <v>33</v>
      </c>
      <c r="J57" s="57">
        <v>9.5</v>
      </c>
      <c r="K57" s="57">
        <v>22</v>
      </c>
      <c r="L57" s="57">
        <v>44</v>
      </c>
      <c r="M57" s="57">
        <v>38</v>
      </c>
      <c r="N57" s="58">
        <v>16</v>
      </c>
      <c r="O57" s="57">
        <v>27</v>
      </c>
      <c r="P57" s="57">
        <v>54</v>
      </c>
      <c r="Q57" s="77">
        <v>90</v>
      </c>
      <c r="R57" s="79" t="s">
        <v>543</v>
      </c>
      <c r="S57" s="59" t="s">
        <v>544</v>
      </c>
      <c r="T57" s="155" t="s">
        <v>2213</v>
      </c>
      <c r="U57" s="56" t="s">
        <v>563</v>
      </c>
      <c r="V57" s="60" t="s">
        <v>564</v>
      </c>
      <c r="W57" s="60" t="s">
        <v>547</v>
      </c>
      <c r="X57" s="60" t="s">
        <v>548</v>
      </c>
      <c r="Y57" s="90" t="s">
        <v>2240</v>
      </c>
      <c r="Z57" s="56" t="s">
        <v>225</v>
      </c>
      <c r="AA57" s="91" t="s">
        <v>550</v>
      </c>
      <c r="AC57" s="56" t="s">
        <v>20</v>
      </c>
      <c r="AD57" s="56" t="s">
        <v>552</v>
      </c>
      <c r="AE57" s="56" t="s">
        <v>553</v>
      </c>
    </row>
    <row r="58" spans="1:31" s="21" customFormat="1" ht="129.5" customHeight="1" x14ac:dyDescent="0.2">
      <c r="A58" s="16" t="s">
        <v>26</v>
      </c>
      <c r="B58" s="16" t="s">
        <v>26</v>
      </c>
      <c r="C58" s="7" t="s">
        <v>1914</v>
      </c>
      <c r="D58" s="153">
        <v>191500023931</v>
      </c>
      <c r="E58" s="9" t="s">
        <v>2214</v>
      </c>
      <c r="F58" s="127">
        <v>876.6</v>
      </c>
      <c r="G58" s="127">
        <v>613.62</v>
      </c>
      <c r="H58" s="9" t="s">
        <v>2054</v>
      </c>
      <c r="I58" s="57">
        <v>33</v>
      </c>
      <c r="J58" s="57">
        <v>9.5</v>
      </c>
      <c r="K58" s="57">
        <v>22</v>
      </c>
      <c r="L58" s="57">
        <v>44</v>
      </c>
      <c r="M58" s="57">
        <v>38</v>
      </c>
      <c r="N58" s="58">
        <v>16</v>
      </c>
      <c r="O58" s="57">
        <v>27</v>
      </c>
      <c r="P58" s="57">
        <v>54</v>
      </c>
      <c r="Q58" s="77">
        <v>90</v>
      </c>
      <c r="R58" s="79" t="s">
        <v>543</v>
      </c>
      <c r="S58" s="59" t="s">
        <v>544</v>
      </c>
      <c r="T58" s="155" t="s">
        <v>2212</v>
      </c>
      <c r="U58" s="56" t="s">
        <v>563</v>
      </c>
      <c r="V58" s="60" t="s">
        <v>564</v>
      </c>
      <c r="W58" s="60" t="s">
        <v>547</v>
      </c>
      <c r="X58" s="60" t="s">
        <v>548</v>
      </c>
      <c r="Y58" s="90" t="s">
        <v>2240</v>
      </c>
      <c r="Z58" s="56" t="s">
        <v>225</v>
      </c>
      <c r="AA58" s="91" t="s">
        <v>550</v>
      </c>
      <c r="AC58" s="56" t="s">
        <v>20</v>
      </c>
      <c r="AD58" s="56" t="s">
        <v>552</v>
      </c>
      <c r="AE58" s="56" t="s">
        <v>553</v>
      </c>
    </row>
    <row r="59" spans="1:31" s="21" customFormat="1" ht="129.5" customHeight="1" x14ac:dyDescent="0.2">
      <c r="A59" s="16" t="s">
        <v>26</v>
      </c>
      <c r="B59" s="16" t="s">
        <v>26</v>
      </c>
      <c r="C59" s="7" t="s">
        <v>1915</v>
      </c>
      <c r="D59" s="153">
        <v>191500023948</v>
      </c>
      <c r="E59" s="9" t="s">
        <v>2214</v>
      </c>
      <c r="F59" s="127">
        <v>926.1</v>
      </c>
      <c r="G59" s="127">
        <v>648.27</v>
      </c>
      <c r="H59" s="9" t="s">
        <v>2055</v>
      </c>
      <c r="I59" s="57">
        <v>33</v>
      </c>
      <c r="J59" s="57">
        <v>9.5</v>
      </c>
      <c r="K59" s="57">
        <v>22</v>
      </c>
      <c r="L59" s="57">
        <v>44</v>
      </c>
      <c r="M59" s="57">
        <v>38</v>
      </c>
      <c r="N59" s="58">
        <v>16</v>
      </c>
      <c r="O59" s="57">
        <v>27</v>
      </c>
      <c r="P59" s="57">
        <v>54</v>
      </c>
      <c r="Q59" s="77">
        <v>90</v>
      </c>
      <c r="R59" s="79" t="s">
        <v>543</v>
      </c>
      <c r="S59" s="59" t="s">
        <v>544</v>
      </c>
      <c r="T59" s="155" t="s">
        <v>2213</v>
      </c>
      <c r="U59" s="56" t="s">
        <v>563</v>
      </c>
      <c r="V59" s="60" t="s">
        <v>564</v>
      </c>
      <c r="W59" s="60" t="s">
        <v>547</v>
      </c>
      <c r="X59" s="60" t="s">
        <v>548</v>
      </c>
      <c r="Y59" s="90" t="s">
        <v>2240</v>
      </c>
      <c r="Z59" s="56" t="s">
        <v>225</v>
      </c>
      <c r="AA59" s="91" t="s">
        <v>550</v>
      </c>
      <c r="AC59" s="56" t="s">
        <v>20</v>
      </c>
      <c r="AD59" s="56" t="s">
        <v>552</v>
      </c>
      <c r="AE59" s="56" t="s">
        <v>553</v>
      </c>
    </row>
    <row r="60" spans="1:31" s="21" customFormat="1" ht="129.5" customHeight="1" x14ac:dyDescent="0.2">
      <c r="A60" s="16" t="s">
        <v>26</v>
      </c>
      <c r="B60" s="16" t="s">
        <v>26</v>
      </c>
      <c r="C60" s="7" t="s">
        <v>1916</v>
      </c>
      <c r="D60" s="153">
        <v>191500023955</v>
      </c>
      <c r="E60" s="9" t="s">
        <v>2214</v>
      </c>
      <c r="F60" s="127">
        <v>876.6</v>
      </c>
      <c r="G60" s="127">
        <v>613.62</v>
      </c>
      <c r="H60" s="9" t="s">
        <v>2056</v>
      </c>
      <c r="I60" s="57">
        <v>33</v>
      </c>
      <c r="J60" s="57">
        <v>9.5</v>
      </c>
      <c r="K60" s="57">
        <v>22</v>
      </c>
      <c r="L60" s="57">
        <v>44</v>
      </c>
      <c r="M60" s="57">
        <v>38</v>
      </c>
      <c r="N60" s="58">
        <v>16</v>
      </c>
      <c r="O60" s="57">
        <v>27</v>
      </c>
      <c r="P60" s="57">
        <v>54</v>
      </c>
      <c r="Q60" s="77">
        <v>90</v>
      </c>
      <c r="R60" s="79" t="s">
        <v>543</v>
      </c>
      <c r="S60" s="59" t="s">
        <v>544</v>
      </c>
      <c r="T60" s="155" t="s">
        <v>2212</v>
      </c>
      <c r="U60" s="56" t="s">
        <v>563</v>
      </c>
      <c r="V60" s="60" t="s">
        <v>564</v>
      </c>
      <c r="W60" s="60" t="s">
        <v>547</v>
      </c>
      <c r="X60" s="60" t="s">
        <v>548</v>
      </c>
      <c r="Y60" s="90" t="s">
        <v>2240</v>
      </c>
      <c r="Z60" s="56" t="s">
        <v>225</v>
      </c>
      <c r="AA60" s="91" t="s">
        <v>550</v>
      </c>
      <c r="AC60" s="56" t="s">
        <v>20</v>
      </c>
      <c r="AD60" s="56" t="s">
        <v>552</v>
      </c>
      <c r="AE60" s="56" t="s">
        <v>553</v>
      </c>
    </row>
    <row r="61" spans="1:31" s="21" customFormat="1" ht="129.5" customHeight="1" x14ac:dyDescent="0.2">
      <c r="A61" s="16" t="s">
        <v>26</v>
      </c>
      <c r="B61" s="16" t="s">
        <v>26</v>
      </c>
      <c r="C61" s="7" t="s">
        <v>1917</v>
      </c>
      <c r="D61" s="153">
        <v>191500023962</v>
      </c>
      <c r="E61" s="9" t="s">
        <v>2214</v>
      </c>
      <c r="F61" s="127">
        <v>926.1</v>
      </c>
      <c r="G61" s="127">
        <v>648.27</v>
      </c>
      <c r="H61" s="9" t="s">
        <v>2057</v>
      </c>
      <c r="I61" s="57">
        <v>33</v>
      </c>
      <c r="J61" s="57">
        <v>9.5</v>
      </c>
      <c r="K61" s="57">
        <v>22</v>
      </c>
      <c r="L61" s="57">
        <v>44</v>
      </c>
      <c r="M61" s="57">
        <v>38</v>
      </c>
      <c r="N61" s="58">
        <v>16</v>
      </c>
      <c r="O61" s="57">
        <v>27</v>
      </c>
      <c r="P61" s="57">
        <v>54</v>
      </c>
      <c r="Q61" s="77">
        <v>90</v>
      </c>
      <c r="R61" s="79" t="s">
        <v>543</v>
      </c>
      <c r="S61" s="59" t="s">
        <v>544</v>
      </c>
      <c r="T61" s="155" t="s">
        <v>2213</v>
      </c>
      <c r="U61" s="56" t="s">
        <v>563</v>
      </c>
      <c r="V61" s="60" t="s">
        <v>564</v>
      </c>
      <c r="W61" s="60" t="s">
        <v>547</v>
      </c>
      <c r="X61" s="60" t="s">
        <v>548</v>
      </c>
      <c r="Y61" s="90" t="s">
        <v>2240</v>
      </c>
      <c r="Z61" s="56" t="s">
        <v>225</v>
      </c>
      <c r="AA61" s="91" t="s">
        <v>550</v>
      </c>
      <c r="AC61" s="56" t="s">
        <v>20</v>
      </c>
      <c r="AD61" s="56" t="s">
        <v>552</v>
      </c>
      <c r="AE61" s="56" t="s">
        <v>553</v>
      </c>
    </row>
    <row r="62" spans="1:31" s="21" customFormat="1" ht="129.5" customHeight="1" x14ac:dyDescent="0.2">
      <c r="A62" s="16" t="s">
        <v>26</v>
      </c>
      <c r="B62" s="16" t="s">
        <v>26</v>
      </c>
      <c r="C62" s="7" t="s">
        <v>1918</v>
      </c>
      <c r="D62" s="153">
        <v>191500023979</v>
      </c>
      <c r="E62" s="9" t="s">
        <v>2215</v>
      </c>
      <c r="F62" s="127">
        <v>837</v>
      </c>
      <c r="G62" s="127">
        <v>585.9</v>
      </c>
      <c r="H62" s="9" t="s">
        <v>2052</v>
      </c>
      <c r="I62" s="57">
        <v>33</v>
      </c>
      <c r="J62" s="57">
        <v>9.5</v>
      </c>
      <c r="K62" s="57">
        <v>22</v>
      </c>
      <c r="L62" s="57">
        <v>45</v>
      </c>
      <c r="M62" s="57">
        <v>38</v>
      </c>
      <c r="N62" s="58">
        <v>16</v>
      </c>
      <c r="O62" s="57">
        <v>27</v>
      </c>
      <c r="P62" s="57">
        <v>55</v>
      </c>
      <c r="Q62" s="77">
        <v>90</v>
      </c>
      <c r="R62" s="79" t="s">
        <v>543</v>
      </c>
      <c r="S62" s="59" t="s">
        <v>544</v>
      </c>
      <c r="T62" s="155" t="s">
        <v>2047</v>
      </c>
      <c r="U62" s="56" t="s">
        <v>563</v>
      </c>
      <c r="V62" s="60" t="s">
        <v>572</v>
      </c>
      <c r="W62" s="60" t="s">
        <v>547</v>
      </c>
      <c r="X62" s="60" t="s">
        <v>548</v>
      </c>
      <c r="Y62" s="90" t="s">
        <v>2240</v>
      </c>
      <c r="Z62" s="56" t="s">
        <v>225</v>
      </c>
      <c r="AA62" s="91" t="s">
        <v>550</v>
      </c>
      <c r="AC62" s="56" t="s">
        <v>20</v>
      </c>
      <c r="AD62" s="56" t="s">
        <v>552</v>
      </c>
      <c r="AE62" s="56" t="s">
        <v>553</v>
      </c>
    </row>
    <row r="63" spans="1:31" s="21" customFormat="1" ht="129.5" customHeight="1" x14ac:dyDescent="0.2">
      <c r="A63" s="16" t="s">
        <v>26</v>
      </c>
      <c r="B63" s="16" t="s">
        <v>26</v>
      </c>
      <c r="C63" s="7" t="s">
        <v>1919</v>
      </c>
      <c r="D63" s="153">
        <v>191500023986</v>
      </c>
      <c r="E63" s="9" t="s">
        <v>2215</v>
      </c>
      <c r="F63" s="127">
        <v>886.5</v>
      </c>
      <c r="G63" s="127">
        <v>620.54999999999995</v>
      </c>
      <c r="H63" s="9" t="s">
        <v>2053</v>
      </c>
      <c r="I63" s="57">
        <v>33</v>
      </c>
      <c r="J63" s="57">
        <v>9.5</v>
      </c>
      <c r="K63" s="57">
        <v>22</v>
      </c>
      <c r="L63" s="57">
        <v>45</v>
      </c>
      <c r="M63" s="57">
        <v>38</v>
      </c>
      <c r="N63" s="58">
        <v>16</v>
      </c>
      <c r="O63" s="57">
        <v>27</v>
      </c>
      <c r="P63" s="57">
        <v>55</v>
      </c>
      <c r="Q63" s="77">
        <v>90</v>
      </c>
      <c r="R63" s="79" t="s">
        <v>543</v>
      </c>
      <c r="S63" s="59" t="s">
        <v>544</v>
      </c>
      <c r="T63" s="155" t="s">
        <v>2048</v>
      </c>
      <c r="U63" s="56" t="s">
        <v>563</v>
      </c>
      <c r="V63" s="60" t="s">
        <v>572</v>
      </c>
      <c r="W63" s="60" t="s">
        <v>547</v>
      </c>
      <c r="X63" s="60" t="s">
        <v>548</v>
      </c>
      <c r="Y63" s="90" t="s">
        <v>2240</v>
      </c>
      <c r="Z63" s="56" t="s">
        <v>225</v>
      </c>
      <c r="AA63" s="91" t="s">
        <v>550</v>
      </c>
      <c r="AC63" s="56" t="s">
        <v>20</v>
      </c>
      <c r="AD63" s="56" t="s">
        <v>552</v>
      </c>
      <c r="AE63" s="56" t="s">
        <v>553</v>
      </c>
    </row>
    <row r="64" spans="1:31" s="21" customFormat="1" ht="129.5" customHeight="1" x14ac:dyDescent="0.2">
      <c r="A64" s="16" t="s">
        <v>26</v>
      </c>
      <c r="B64" s="16" t="s">
        <v>26</v>
      </c>
      <c r="C64" s="7" t="s">
        <v>1920</v>
      </c>
      <c r="D64" s="153">
        <v>191500023993</v>
      </c>
      <c r="E64" s="9" t="s">
        <v>2215</v>
      </c>
      <c r="F64" s="127">
        <v>837</v>
      </c>
      <c r="G64" s="127">
        <v>585.9</v>
      </c>
      <c r="H64" s="9" t="s">
        <v>2054</v>
      </c>
      <c r="I64" s="57">
        <v>33</v>
      </c>
      <c r="J64" s="57">
        <v>9.5</v>
      </c>
      <c r="K64" s="57">
        <v>22</v>
      </c>
      <c r="L64" s="57">
        <v>45</v>
      </c>
      <c r="M64" s="57">
        <v>38</v>
      </c>
      <c r="N64" s="58">
        <v>16</v>
      </c>
      <c r="O64" s="57">
        <v>27</v>
      </c>
      <c r="P64" s="57">
        <v>55</v>
      </c>
      <c r="Q64" s="77">
        <v>90</v>
      </c>
      <c r="R64" s="79" t="s">
        <v>543</v>
      </c>
      <c r="S64" s="59" t="s">
        <v>544</v>
      </c>
      <c r="T64" s="155" t="s">
        <v>2047</v>
      </c>
      <c r="U64" s="56" t="s">
        <v>563</v>
      </c>
      <c r="V64" s="60" t="s">
        <v>572</v>
      </c>
      <c r="W64" s="60" t="s">
        <v>547</v>
      </c>
      <c r="X64" s="60" t="s">
        <v>548</v>
      </c>
      <c r="Y64" s="90" t="s">
        <v>2240</v>
      </c>
      <c r="Z64" s="56" t="s">
        <v>225</v>
      </c>
      <c r="AA64" s="91" t="s">
        <v>550</v>
      </c>
      <c r="AC64" s="56" t="s">
        <v>20</v>
      </c>
      <c r="AD64" s="56" t="s">
        <v>552</v>
      </c>
      <c r="AE64" s="56" t="s">
        <v>553</v>
      </c>
    </row>
    <row r="65" spans="1:31" s="21" customFormat="1" ht="129.5" customHeight="1" x14ac:dyDescent="0.2">
      <c r="A65" s="16" t="s">
        <v>26</v>
      </c>
      <c r="B65" s="16" t="s">
        <v>26</v>
      </c>
      <c r="C65" s="7" t="s">
        <v>1921</v>
      </c>
      <c r="D65" s="153">
        <v>191500024006</v>
      </c>
      <c r="E65" s="9" t="s">
        <v>2215</v>
      </c>
      <c r="F65" s="127">
        <v>886.5</v>
      </c>
      <c r="G65" s="127">
        <v>620.54999999999995</v>
      </c>
      <c r="H65" s="9" t="s">
        <v>2055</v>
      </c>
      <c r="I65" s="57">
        <v>33</v>
      </c>
      <c r="J65" s="57">
        <v>9.5</v>
      </c>
      <c r="K65" s="57">
        <v>22</v>
      </c>
      <c r="L65" s="57">
        <v>45</v>
      </c>
      <c r="M65" s="57">
        <v>38</v>
      </c>
      <c r="N65" s="58">
        <v>16</v>
      </c>
      <c r="O65" s="57">
        <v>27</v>
      </c>
      <c r="P65" s="57">
        <v>55</v>
      </c>
      <c r="Q65" s="77">
        <v>90</v>
      </c>
      <c r="R65" s="79" t="s">
        <v>543</v>
      </c>
      <c r="S65" s="59" t="s">
        <v>544</v>
      </c>
      <c r="T65" s="155" t="s">
        <v>2048</v>
      </c>
      <c r="U65" s="56" t="s">
        <v>563</v>
      </c>
      <c r="V65" s="60" t="s">
        <v>572</v>
      </c>
      <c r="W65" s="60" t="s">
        <v>547</v>
      </c>
      <c r="X65" s="60" t="s">
        <v>548</v>
      </c>
      <c r="Y65" s="90" t="s">
        <v>2240</v>
      </c>
      <c r="Z65" s="56" t="s">
        <v>225</v>
      </c>
      <c r="AA65" s="91" t="s">
        <v>550</v>
      </c>
      <c r="AC65" s="56" t="s">
        <v>20</v>
      </c>
      <c r="AD65" s="56" t="s">
        <v>552</v>
      </c>
      <c r="AE65" s="56" t="s">
        <v>553</v>
      </c>
    </row>
    <row r="66" spans="1:31" s="21" customFormat="1" ht="129.5" customHeight="1" x14ac:dyDescent="0.2">
      <c r="A66" s="16" t="s">
        <v>26</v>
      </c>
      <c r="B66" s="16" t="s">
        <v>26</v>
      </c>
      <c r="C66" s="7" t="s">
        <v>1922</v>
      </c>
      <c r="D66" s="153">
        <v>191500024013</v>
      </c>
      <c r="E66" s="9" t="s">
        <v>2215</v>
      </c>
      <c r="F66" s="127">
        <v>837</v>
      </c>
      <c r="G66" s="127">
        <v>585.9</v>
      </c>
      <c r="H66" s="9" t="s">
        <v>2056</v>
      </c>
      <c r="I66" s="57">
        <v>33</v>
      </c>
      <c r="J66" s="57">
        <v>9.5</v>
      </c>
      <c r="K66" s="57">
        <v>22</v>
      </c>
      <c r="L66" s="57">
        <v>45</v>
      </c>
      <c r="M66" s="57">
        <v>38</v>
      </c>
      <c r="N66" s="58">
        <v>16</v>
      </c>
      <c r="O66" s="57">
        <v>27</v>
      </c>
      <c r="P66" s="57">
        <v>55</v>
      </c>
      <c r="Q66" s="77">
        <v>90</v>
      </c>
      <c r="R66" s="79" t="s">
        <v>543</v>
      </c>
      <c r="S66" s="59" t="s">
        <v>544</v>
      </c>
      <c r="T66" s="155" t="s">
        <v>2047</v>
      </c>
      <c r="U66" s="56" t="s">
        <v>563</v>
      </c>
      <c r="V66" s="60" t="s">
        <v>572</v>
      </c>
      <c r="W66" s="60" t="s">
        <v>547</v>
      </c>
      <c r="X66" s="60" t="s">
        <v>548</v>
      </c>
      <c r="Y66" s="90" t="s">
        <v>2240</v>
      </c>
      <c r="Z66" s="56" t="s">
        <v>225</v>
      </c>
      <c r="AA66" s="91" t="s">
        <v>550</v>
      </c>
      <c r="AC66" s="56" t="s">
        <v>20</v>
      </c>
      <c r="AD66" s="56" t="s">
        <v>552</v>
      </c>
      <c r="AE66" s="56" t="s">
        <v>553</v>
      </c>
    </row>
    <row r="67" spans="1:31" s="21" customFormat="1" ht="129.5" customHeight="1" x14ac:dyDescent="0.2">
      <c r="A67" s="16" t="s">
        <v>26</v>
      </c>
      <c r="B67" s="16" t="s">
        <v>26</v>
      </c>
      <c r="C67" s="7" t="s">
        <v>1923</v>
      </c>
      <c r="D67" s="153">
        <v>191500024020</v>
      </c>
      <c r="E67" s="9" t="s">
        <v>2215</v>
      </c>
      <c r="F67" s="127">
        <v>886.5</v>
      </c>
      <c r="G67" s="127">
        <v>620.54999999999995</v>
      </c>
      <c r="H67" s="9" t="s">
        <v>2057</v>
      </c>
      <c r="I67" s="57">
        <v>33</v>
      </c>
      <c r="J67" s="57">
        <v>9.5</v>
      </c>
      <c r="K67" s="57">
        <v>22</v>
      </c>
      <c r="L67" s="57">
        <v>45</v>
      </c>
      <c r="M67" s="57">
        <v>38</v>
      </c>
      <c r="N67" s="58">
        <v>16</v>
      </c>
      <c r="O67" s="57">
        <v>27</v>
      </c>
      <c r="P67" s="57">
        <v>55</v>
      </c>
      <c r="Q67" s="77">
        <v>90</v>
      </c>
      <c r="R67" s="79" t="s">
        <v>543</v>
      </c>
      <c r="S67" s="59" t="s">
        <v>544</v>
      </c>
      <c r="T67" s="155" t="s">
        <v>2048</v>
      </c>
      <c r="U67" s="56" t="s">
        <v>563</v>
      </c>
      <c r="V67" s="60" t="s">
        <v>572</v>
      </c>
      <c r="W67" s="60" t="s">
        <v>547</v>
      </c>
      <c r="X67" s="60" t="s">
        <v>548</v>
      </c>
      <c r="Y67" s="90" t="s">
        <v>2240</v>
      </c>
      <c r="Z67" s="56" t="s">
        <v>225</v>
      </c>
      <c r="AA67" s="91" t="s">
        <v>550</v>
      </c>
      <c r="AC67" s="56" t="s">
        <v>20</v>
      </c>
      <c r="AD67" s="56" t="s">
        <v>552</v>
      </c>
      <c r="AE67" s="56" t="s">
        <v>553</v>
      </c>
    </row>
    <row r="68" spans="1:31" s="21" customFormat="1" ht="129.5" customHeight="1" x14ac:dyDescent="0.2">
      <c r="A68" s="16" t="s">
        <v>26</v>
      </c>
      <c r="B68" s="16" t="s">
        <v>26</v>
      </c>
      <c r="C68" s="7" t="s">
        <v>1924</v>
      </c>
      <c r="D68" s="153">
        <v>191500024037</v>
      </c>
      <c r="E68" s="9" t="s">
        <v>2216</v>
      </c>
      <c r="F68" s="127">
        <v>648.9</v>
      </c>
      <c r="G68" s="127">
        <v>454.22999999999996</v>
      </c>
      <c r="H68" s="9" t="s">
        <v>2052</v>
      </c>
      <c r="I68" s="57">
        <v>24</v>
      </c>
      <c r="J68" s="57">
        <v>8</v>
      </c>
      <c r="K68" s="57">
        <v>20</v>
      </c>
      <c r="L68" s="57">
        <v>29</v>
      </c>
      <c r="M68" s="57">
        <v>29</v>
      </c>
      <c r="N68" s="58">
        <v>16</v>
      </c>
      <c r="O68" s="57">
        <v>26</v>
      </c>
      <c r="P68" s="57">
        <v>39</v>
      </c>
      <c r="Q68" s="80">
        <v>65</v>
      </c>
      <c r="R68" s="79" t="s">
        <v>543</v>
      </c>
      <c r="S68" s="59" t="s">
        <v>544</v>
      </c>
      <c r="T68" s="155" t="s">
        <v>2044</v>
      </c>
      <c r="U68" s="56" t="s">
        <v>563</v>
      </c>
      <c r="V68" s="60" t="s">
        <v>572</v>
      </c>
      <c r="W68" s="60" t="s">
        <v>547</v>
      </c>
      <c r="X68" s="60" t="s">
        <v>579</v>
      </c>
      <c r="Y68" s="90" t="s">
        <v>2240</v>
      </c>
      <c r="Z68" s="56" t="s">
        <v>225</v>
      </c>
      <c r="AA68" s="91" t="s">
        <v>550</v>
      </c>
      <c r="AC68" s="56" t="s">
        <v>20</v>
      </c>
      <c r="AD68" s="56" t="s">
        <v>552</v>
      </c>
      <c r="AE68" s="56" t="s">
        <v>553</v>
      </c>
    </row>
    <row r="69" spans="1:31" s="21" customFormat="1" ht="129.5" customHeight="1" x14ac:dyDescent="0.2">
      <c r="A69" s="16" t="s">
        <v>26</v>
      </c>
      <c r="B69" s="16" t="s">
        <v>26</v>
      </c>
      <c r="C69" s="7" t="s">
        <v>1925</v>
      </c>
      <c r="D69" s="153">
        <v>191500024044</v>
      </c>
      <c r="E69" s="9" t="s">
        <v>2216</v>
      </c>
      <c r="F69" s="127">
        <v>688.5</v>
      </c>
      <c r="G69" s="127">
        <v>481.95</v>
      </c>
      <c r="H69" s="9" t="s">
        <v>2053</v>
      </c>
      <c r="I69" s="57">
        <v>24</v>
      </c>
      <c r="J69" s="57">
        <v>8</v>
      </c>
      <c r="K69" s="57">
        <v>20</v>
      </c>
      <c r="L69" s="57">
        <v>29</v>
      </c>
      <c r="M69" s="57">
        <v>29</v>
      </c>
      <c r="N69" s="58">
        <v>16</v>
      </c>
      <c r="O69" s="57">
        <v>26</v>
      </c>
      <c r="P69" s="57">
        <v>39</v>
      </c>
      <c r="Q69" s="80">
        <v>65</v>
      </c>
      <c r="R69" s="79" t="s">
        <v>543</v>
      </c>
      <c r="S69" s="59" t="s">
        <v>544</v>
      </c>
      <c r="T69" s="155" t="s">
        <v>2045</v>
      </c>
      <c r="U69" s="56" t="s">
        <v>563</v>
      </c>
      <c r="V69" s="60" t="s">
        <v>572</v>
      </c>
      <c r="W69" s="60" t="s">
        <v>547</v>
      </c>
      <c r="X69" s="60" t="s">
        <v>579</v>
      </c>
      <c r="Y69" s="90" t="s">
        <v>2240</v>
      </c>
      <c r="Z69" s="56" t="s">
        <v>225</v>
      </c>
      <c r="AA69" s="91" t="s">
        <v>550</v>
      </c>
      <c r="AC69" s="56" t="s">
        <v>20</v>
      </c>
      <c r="AD69" s="56" t="s">
        <v>552</v>
      </c>
      <c r="AE69" s="56" t="s">
        <v>553</v>
      </c>
    </row>
    <row r="70" spans="1:31" s="21" customFormat="1" ht="129.5" customHeight="1" x14ac:dyDescent="0.2">
      <c r="A70" s="16" t="s">
        <v>26</v>
      </c>
      <c r="B70" s="16" t="s">
        <v>26</v>
      </c>
      <c r="C70" s="7" t="s">
        <v>1926</v>
      </c>
      <c r="D70" s="153">
        <v>191500024051</v>
      </c>
      <c r="E70" s="9" t="s">
        <v>2216</v>
      </c>
      <c r="F70" s="127">
        <v>648.9</v>
      </c>
      <c r="G70" s="127">
        <v>454.22999999999996</v>
      </c>
      <c r="H70" s="9" t="s">
        <v>2054</v>
      </c>
      <c r="I70" s="57">
        <v>24</v>
      </c>
      <c r="J70" s="57">
        <v>8</v>
      </c>
      <c r="K70" s="57">
        <v>20</v>
      </c>
      <c r="L70" s="57">
        <v>29</v>
      </c>
      <c r="M70" s="57">
        <v>29</v>
      </c>
      <c r="N70" s="58">
        <v>16</v>
      </c>
      <c r="O70" s="57">
        <v>26</v>
      </c>
      <c r="P70" s="57">
        <v>39</v>
      </c>
      <c r="Q70" s="80">
        <v>65</v>
      </c>
      <c r="R70" s="79" t="s">
        <v>543</v>
      </c>
      <c r="S70" s="59" t="s">
        <v>544</v>
      </c>
      <c r="T70" s="155" t="s">
        <v>2046</v>
      </c>
      <c r="U70" s="56" t="s">
        <v>563</v>
      </c>
      <c r="V70" s="60" t="s">
        <v>572</v>
      </c>
      <c r="W70" s="60" t="s">
        <v>547</v>
      </c>
      <c r="X70" s="60" t="s">
        <v>579</v>
      </c>
      <c r="Y70" s="90" t="s">
        <v>2240</v>
      </c>
      <c r="Z70" s="56" t="s">
        <v>225</v>
      </c>
      <c r="AA70" s="91" t="s">
        <v>550</v>
      </c>
      <c r="AC70" s="56" t="s">
        <v>20</v>
      </c>
      <c r="AD70" s="56" t="s">
        <v>552</v>
      </c>
      <c r="AE70" s="56" t="s">
        <v>553</v>
      </c>
    </row>
    <row r="71" spans="1:31" s="21" customFormat="1" ht="129.5" customHeight="1" x14ac:dyDescent="0.2">
      <c r="A71" s="16" t="s">
        <v>26</v>
      </c>
      <c r="B71" s="16" t="s">
        <v>26</v>
      </c>
      <c r="C71" s="7" t="s">
        <v>1927</v>
      </c>
      <c r="D71" s="153">
        <v>191500024068</v>
      </c>
      <c r="E71" s="9" t="s">
        <v>2216</v>
      </c>
      <c r="F71" s="127">
        <v>688.5</v>
      </c>
      <c r="G71" s="127">
        <v>481.95</v>
      </c>
      <c r="H71" s="9" t="s">
        <v>2055</v>
      </c>
      <c r="I71" s="57">
        <v>24</v>
      </c>
      <c r="J71" s="57">
        <v>8</v>
      </c>
      <c r="K71" s="57">
        <v>20</v>
      </c>
      <c r="L71" s="57">
        <v>29</v>
      </c>
      <c r="M71" s="57">
        <v>29</v>
      </c>
      <c r="N71" s="58">
        <v>16</v>
      </c>
      <c r="O71" s="57">
        <v>26</v>
      </c>
      <c r="P71" s="57">
        <v>39</v>
      </c>
      <c r="Q71" s="80">
        <v>65</v>
      </c>
      <c r="R71" s="79" t="s">
        <v>543</v>
      </c>
      <c r="S71" s="59" t="s">
        <v>544</v>
      </c>
      <c r="T71" s="155" t="s">
        <v>2045</v>
      </c>
      <c r="U71" s="56" t="s">
        <v>563</v>
      </c>
      <c r="V71" s="60" t="s">
        <v>572</v>
      </c>
      <c r="W71" s="60" t="s">
        <v>547</v>
      </c>
      <c r="X71" s="60" t="s">
        <v>579</v>
      </c>
      <c r="Y71" s="90" t="s">
        <v>2240</v>
      </c>
      <c r="Z71" s="56" t="s">
        <v>225</v>
      </c>
      <c r="AA71" s="91" t="s">
        <v>550</v>
      </c>
      <c r="AC71" s="56" t="s">
        <v>20</v>
      </c>
      <c r="AD71" s="56" t="s">
        <v>552</v>
      </c>
      <c r="AE71" s="56" t="s">
        <v>553</v>
      </c>
    </row>
    <row r="72" spans="1:31" s="21" customFormat="1" ht="129.5" customHeight="1" x14ac:dyDescent="0.2">
      <c r="A72" s="16" t="s">
        <v>26</v>
      </c>
      <c r="B72" s="16" t="s">
        <v>26</v>
      </c>
      <c r="C72" s="7" t="s">
        <v>1928</v>
      </c>
      <c r="D72" s="153">
        <v>191500024075</v>
      </c>
      <c r="E72" s="9" t="s">
        <v>2216</v>
      </c>
      <c r="F72" s="127">
        <v>648.9</v>
      </c>
      <c r="G72" s="127">
        <v>454.22999999999996</v>
      </c>
      <c r="H72" s="9" t="s">
        <v>2056</v>
      </c>
      <c r="I72" s="57">
        <v>24</v>
      </c>
      <c r="J72" s="57">
        <v>8</v>
      </c>
      <c r="K72" s="57">
        <v>20</v>
      </c>
      <c r="L72" s="57">
        <v>29</v>
      </c>
      <c r="M72" s="57">
        <v>29</v>
      </c>
      <c r="N72" s="58">
        <v>16</v>
      </c>
      <c r="O72" s="57">
        <v>26</v>
      </c>
      <c r="P72" s="57">
        <v>39</v>
      </c>
      <c r="Q72" s="80">
        <v>65</v>
      </c>
      <c r="R72" s="79" t="s">
        <v>543</v>
      </c>
      <c r="S72" s="59" t="s">
        <v>544</v>
      </c>
      <c r="T72" s="155" t="s">
        <v>2046</v>
      </c>
      <c r="U72" s="56" t="s">
        <v>563</v>
      </c>
      <c r="V72" s="60" t="s">
        <v>572</v>
      </c>
      <c r="W72" s="60" t="s">
        <v>547</v>
      </c>
      <c r="X72" s="60" t="s">
        <v>579</v>
      </c>
      <c r="Y72" s="90" t="s">
        <v>2240</v>
      </c>
      <c r="Z72" s="56" t="s">
        <v>225</v>
      </c>
      <c r="AA72" s="91" t="s">
        <v>550</v>
      </c>
      <c r="AC72" s="56" t="s">
        <v>20</v>
      </c>
      <c r="AD72" s="56" t="s">
        <v>552</v>
      </c>
      <c r="AE72" s="56" t="s">
        <v>553</v>
      </c>
    </row>
    <row r="73" spans="1:31" s="21" customFormat="1" ht="129.5" customHeight="1" x14ac:dyDescent="0.2">
      <c r="A73" s="16" t="s">
        <v>26</v>
      </c>
      <c r="B73" s="16" t="s">
        <v>26</v>
      </c>
      <c r="C73" s="7" t="s">
        <v>1929</v>
      </c>
      <c r="D73" s="153">
        <v>191500024082</v>
      </c>
      <c r="E73" s="9" t="s">
        <v>2216</v>
      </c>
      <c r="F73" s="127">
        <v>688.5</v>
      </c>
      <c r="G73" s="127">
        <v>481.95</v>
      </c>
      <c r="H73" s="9" t="s">
        <v>2057</v>
      </c>
      <c r="I73" s="57">
        <v>24</v>
      </c>
      <c r="J73" s="57">
        <v>8</v>
      </c>
      <c r="K73" s="57">
        <v>20</v>
      </c>
      <c r="L73" s="57">
        <v>29</v>
      </c>
      <c r="M73" s="57">
        <v>29</v>
      </c>
      <c r="N73" s="58">
        <v>16</v>
      </c>
      <c r="O73" s="57">
        <v>26</v>
      </c>
      <c r="P73" s="57">
        <v>39</v>
      </c>
      <c r="Q73" s="80">
        <v>65</v>
      </c>
      <c r="R73" s="79" t="s">
        <v>543</v>
      </c>
      <c r="S73" s="59" t="s">
        <v>544</v>
      </c>
      <c r="T73" s="155" t="s">
        <v>2045</v>
      </c>
      <c r="U73" s="56" t="s">
        <v>563</v>
      </c>
      <c r="V73" s="60" t="s">
        <v>572</v>
      </c>
      <c r="W73" s="60" t="s">
        <v>547</v>
      </c>
      <c r="X73" s="60" t="s">
        <v>579</v>
      </c>
      <c r="Y73" s="90" t="s">
        <v>2240</v>
      </c>
      <c r="Z73" s="56" t="s">
        <v>225</v>
      </c>
      <c r="AA73" s="91" t="s">
        <v>550</v>
      </c>
      <c r="AC73" s="56" t="s">
        <v>20</v>
      </c>
      <c r="AD73" s="56" t="s">
        <v>552</v>
      </c>
      <c r="AE73" s="56" t="s">
        <v>553</v>
      </c>
    </row>
    <row r="74" spans="1:31" s="21" customFormat="1" ht="129.5" customHeight="1" x14ac:dyDescent="0.2">
      <c r="A74" s="16" t="s">
        <v>26</v>
      </c>
      <c r="B74" s="16" t="s">
        <v>26</v>
      </c>
      <c r="C74" s="7" t="s">
        <v>1930</v>
      </c>
      <c r="D74" s="153">
        <v>191500024099</v>
      </c>
      <c r="E74" s="9" t="s">
        <v>2217</v>
      </c>
      <c r="F74" s="127">
        <v>579.6</v>
      </c>
      <c r="G74" s="127">
        <v>405.71999999999997</v>
      </c>
      <c r="H74" s="9" t="s">
        <v>2052</v>
      </c>
      <c r="I74" s="57">
        <v>16</v>
      </c>
      <c r="J74" s="57">
        <v>8</v>
      </c>
      <c r="K74" s="57">
        <v>20</v>
      </c>
      <c r="L74" s="57">
        <v>22</v>
      </c>
      <c r="M74" s="57">
        <v>21</v>
      </c>
      <c r="N74" s="58">
        <v>16</v>
      </c>
      <c r="O74" s="57">
        <v>26</v>
      </c>
      <c r="P74" s="57">
        <v>32</v>
      </c>
      <c r="Q74" s="80">
        <v>65</v>
      </c>
      <c r="R74" s="79" t="s">
        <v>543</v>
      </c>
      <c r="S74" s="59" t="s">
        <v>544</v>
      </c>
      <c r="T74" s="155" t="s">
        <v>2033</v>
      </c>
      <c r="U74" s="56" t="s">
        <v>563</v>
      </c>
      <c r="V74" s="60" t="s">
        <v>586</v>
      </c>
      <c r="W74" s="60" t="s">
        <v>547</v>
      </c>
      <c r="X74" s="60" t="s">
        <v>587</v>
      </c>
      <c r="Y74" s="90" t="s">
        <v>2240</v>
      </c>
      <c r="Z74" s="56" t="s">
        <v>225</v>
      </c>
      <c r="AA74" s="91" t="s">
        <v>550</v>
      </c>
      <c r="AC74" s="56" t="s">
        <v>20</v>
      </c>
      <c r="AD74" s="56" t="s">
        <v>552</v>
      </c>
      <c r="AE74" s="56" t="s">
        <v>553</v>
      </c>
    </row>
    <row r="75" spans="1:31" s="21" customFormat="1" ht="129.5" customHeight="1" x14ac:dyDescent="0.2">
      <c r="A75" s="16" t="s">
        <v>26</v>
      </c>
      <c r="B75" s="16" t="s">
        <v>26</v>
      </c>
      <c r="C75" s="7" t="s">
        <v>1931</v>
      </c>
      <c r="D75" s="153">
        <v>191500024105</v>
      </c>
      <c r="E75" s="9" t="s">
        <v>2217</v>
      </c>
      <c r="F75" s="127">
        <v>604.80000000000007</v>
      </c>
      <c r="G75" s="127">
        <v>423.36</v>
      </c>
      <c r="H75" s="9" t="s">
        <v>2053</v>
      </c>
      <c r="I75" s="57">
        <v>16</v>
      </c>
      <c r="J75" s="57">
        <v>8</v>
      </c>
      <c r="K75" s="57">
        <v>20</v>
      </c>
      <c r="L75" s="57">
        <v>22</v>
      </c>
      <c r="M75" s="57">
        <v>21</v>
      </c>
      <c r="N75" s="58">
        <v>16</v>
      </c>
      <c r="O75" s="57">
        <v>26</v>
      </c>
      <c r="P75" s="57">
        <v>32</v>
      </c>
      <c r="Q75" s="80">
        <v>65</v>
      </c>
      <c r="R75" s="79" t="s">
        <v>543</v>
      </c>
      <c r="S75" s="59" t="s">
        <v>544</v>
      </c>
      <c r="T75" s="155" t="s">
        <v>2034</v>
      </c>
      <c r="U75" s="56" t="s">
        <v>563</v>
      </c>
      <c r="V75" s="60" t="s">
        <v>586</v>
      </c>
      <c r="W75" s="60" t="s">
        <v>547</v>
      </c>
      <c r="X75" s="60" t="s">
        <v>587</v>
      </c>
      <c r="Y75" s="90" t="s">
        <v>2240</v>
      </c>
      <c r="Z75" s="56" t="s">
        <v>225</v>
      </c>
      <c r="AA75" s="91" t="s">
        <v>550</v>
      </c>
      <c r="AC75" s="56" t="s">
        <v>20</v>
      </c>
      <c r="AD75" s="56" t="s">
        <v>552</v>
      </c>
      <c r="AE75" s="56" t="s">
        <v>553</v>
      </c>
    </row>
    <row r="76" spans="1:31" s="21" customFormat="1" ht="129.5" customHeight="1" x14ac:dyDescent="0.2">
      <c r="A76" s="16" t="s">
        <v>26</v>
      </c>
      <c r="B76" s="16" t="s">
        <v>26</v>
      </c>
      <c r="C76" s="7" t="s">
        <v>1932</v>
      </c>
      <c r="D76" s="153">
        <v>191500024112</v>
      </c>
      <c r="E76" s="9" t="s">
        <v>2217</v>
      </c>
      <c r="F76" s="127">
        <v>579.6</v>
      </c>
      <c r="G76" s="127">
        <v>405.71999999999997</v>
      </c>
      <c r="H76" s="9" t="s">
        <v>2054</v>
      </c>
      <c r="I76" s="57">
        <v>16</v>
      </c>
      <c r="J76" s="57">
        <v>8</v>
      </c>
      <c r="K76" s="57">
        <v>20</v>
      </c>
      <c r="L76" s="57">
        <v>22</v>
      </c>
      <c r="M76" s="57">
        <v>21</v>
      </c>
      <c r="N76" s="58">
        <v>16</v>
      </c>
      <c r="O76" s="57">
        <v>26</v>
      </c>
      <c r="P76" s="57">
        <v>32</v>
      </c>
      <c r="Q76" s="80">
        <v>65</v>
      </c>
      <c r="R76" s="79" t="s">
        <v>543</v>
      </c>
      <c r="S76" s="59" t="s">
        <v>544</v>
      </c>
      <c r="T76" s="155" t="s">
        <v>2033</v>
      </c>
      <c r="U76" s="56" t="s">
        <v>563</v>
      </c>
      <c r="V76" s="60" t="s">
        <v>586</v>
      </c>
      <c r="W76" s="60" t="s">
        <v>547</v>
      </c>
      <c r="X76" s="60" t="s">
        <v>587</v>
      </c>
      <c r="Y76" s="90" t="s">
        <v>2240</v>
      </c>
      <c r="Z76" s="56" t="s">
        <v>225</v>
      </c>
      <c r="AA76" s="91" t="s">
        <v>550</v>
      </c>
      <c r="AC76" s="56" t="s">
        <v>20</v>
      </c>
      <c r="AD76" s="56" t="s">
        <v>552</v>
      </c>
      <c r="AE76" s="56" t="s">
        <v>553</v>
      </c>
    </row>
    <row r="77" spans="1:31" s="21" customFormat="1" ht="129.5" customHeight="1" x14ac:dyDescent="0.2">
      <c r="A77" s="16" t="s">
        <v>26</v>
      </c>
      <c r="B77" s="16" t="s">
        <v>26</v>
      </c>
      <c r="C77" s="7" t="s">
        <v>1933</v>
      </c>
      <c r="D77" s="153">
        <v>191500024129</v>
      </c>
      <c r="E77" s="9" t="s">
        <v>2217</v>
      </c>
      <c r="F77" s="127">
        <v>604.80000000000007</v>
      </c>
      <c r="G77" s="127">
        <v>423.36</v>
      </c>
      <c r="H77" s="9" t="s">
        <v>2055</v>
      </c>
      <c r="I77" s="57">
        <v>16</v>
      </c>
      <c r="J77" s="57">
        <v>8</v>
      </c>
      <c r="K77" s="57">
        <v>20</v>
      </c>
      <c r="L77" s="57">
        <v>22</v>
      </c>
      <c r="M77" s="57">
        <v>21</v>
      </c>
      <c r="N77" s="58">
        <v>16</v>
      </c>
      <c r="O77" s="57">
        <v>26</v>
      </c>
      <c r="P77" s="57">
        <v>32</v>
      </c>
      <c r="Q77" s="80">
        <v>65</v>
      </c>
      <c r="R77" s="79" t="s">
        <v>543</v>
      </c>
      <c r="S77" s="59" t="s">
        <v>544</v>
      </c>
      <c r="T77" s="155" t="s">
        <v>2034</v>
      </c>
      <c r="U77" s="56" t="s">
        <v>563</v>
      </c>
      <c r="V77" s="60" t="s">
        <v>586</v>
      </c>
      <c r="W77" s="60" t="s">
        <v>547</v>
      </c>
      <c r="X77" s="60" t="s">
        <v>587</v>
      </c>
      <c r="Y77" s="90" t="s">
        <v>2240</v>
      </c>
      <c r="Z77" s="56" t="s">
        <v>225</v>
      </c>
      <c r="AA77" s="91" t="s">
        <v>550</v>
      </c>
      <c r="AC77" s="56" t="s">
        <v>20</v>
      </c>
      <c r="AD77" s="56" t="s">
        <v>552</v>
      </c>
      <c r="AE77" s="56" t="s">
        <v>553</v>
      </c>
    </row>
    <row r="78" spans="1:31" s="21" customFormat="1" ht="129.5" customHeight="1" x14ac:dyDescent="0.2">
      <c r="A78" s="16" t="s">
        <v>26</v>
      </c>
      <c r="B78" s="16" t="s">
        <v>26</v>
      </c>
      <c r="C78" s="7" t="s">
        <v>1934</v>
      </c>
      <c r="D78" s="153">
        <v>191500024136</v>
      </c>
      <c r="E78" s="9" t="s">
        <v>2217</v>
      </c>
      <c r="F78" s="127">
        <v>579.6</v>
      </c>
      <c r="G78" s="127">
        <v>405.71999999999997</v>
      </c>
      <c r="H78" s="9" t="s">
        <v>2056</v>
      </c>
      <c r="I78" s="57">
        <v>16</v>
      </c>
      <c r="J78" s="57">
        <v>8</v>
      </c>
      <c r="K78" s="57">
        <v>20</v>
      </c>
      <c r="L78" s="57">
        <v>22</v>
      </c>
      <c r="M78" s="57">
        <v>21</v>
      </c>
      <c r="N78" s="58">
        <v>16</v>
      </c>
      <c r="O78" s="57">
        <v>26</v>
      </c>
      <c r="P78" s="57">
        <v>32</v>
      </c>
      <c r="Q78" s="80">
        <v>65</v>
      </c>
      <c r="R78" s="79" t="s">
        <v>543</v>
      </c>
      <c r="S78" s="59" t="s">
        <v>544</v>
      </c>
      <c r="T78" s="155" t="s">
        <v>2033</v>
      </c>
      <c r="U78" s="56" t="s">
        <v>563</v>
      </c>
      <c r="V78" s="60" t="s">
        <v>586</v>
      </c>
      <c r="W78" s="60" t="s">
        <v>547</v>
      </c>
      <c r="X78" s="60" t="s">
        <v>587</v>
      </c>
      <c r="Y78" s="90" t="s">
        <v>2240</v>
      </c>
      <c r="Z78" s="56" t="s">
        <v>225</v>
      </c>
      <c r="AA78" s="91" t="s">
        <v>550</v>
      </c>
      <c r="AC78" s="56" t="s">
        <v>20</v>
      </c>
      <c r="AD78" s="56" t="s">
        <v>552</v>
      </c>
      <c r="AE78" s="56" t="s">
        <v>553</v>
      </c>
    </row>
    <row r="79" spans="1:31" s="21" customFormat="1" ht="129.5" customHeight="1" x14ac:dyDescent="0.2">
      <c r="A79" s="16" t="s">
        <v>26</v>
      </c>
      <c r="B79" s="16" t="s">
        <v>26</v>
      </c>
      <c r="C79" s="7" t="s">
        <v>1935</v>
      </c>
      <c r="D79" s="153">
        <v>191500024143</v>
      </c>
      <c r="E79" s="9" t="s">
        <v>2218</v>
      </c>
      <c r="F79" s="127">
        <v>604.80000000000007</v>
      </c>
      <c r="G79" s="127">
        <v>423.36</v>
      </c>
      <c r="H79" s="9" t="s">
        <v>2057</v>
      </c>
      <c r="I79" s="57">
        <v>16</v>
      </c>
      <c r="J79" s="57">
        <v>8</v>
      </c>
      <c r="K79" s="57">
        <v>20</v>
      </c>
      <c r="L79" s="57">
        <v>22</v>
      </c>
      <c r="M79" s="57">
        <v>21</v>
      </c>
      <c r="N79" s="58">
        <v>16</v>
      </c>
      <c r="O79" s="57">
        <v>26</v>
      </c>
      <c r="P79" s="57">
        <v>32</v>
      </c>
      <c r="Q79" s="80">
        <v>65</v>
      </c>
      <c r="R79" s="79" t="s">
        <v>543</v>
      </c>
      <c r="S79" s="59" t="s">
        <v>544</v>
      </c>
      <c r="T79" s="155" t="s">
        <v>2034</v>
      </c>
      <c r="U79" s="56" t="s">
        <v>563</v>
      </c>
      <c r="V79" s="60" t="s">
        <v>586</v>
      </c>
      <c r="W79" s="60" t="s">
        <v>547</v>
      </c>
      <c r="X79" s="60" t="s">
        <v>587</v>
      </c>
      <c r="Y79" s="90" t="s">
        <v>2240</v>
      </c>
      <c r="Z79" s="56" t="s">
        <v>225</v>
      </c>
      <c r="AA79" s="91" t="s">
        <v>550</v>
      </c>
      <c r="AC79" s="56" t="s">
        <v>20</v>
      </c>
      <c r="AD79" s="56" t="s">
        <v>552</v>
      </c>
      <c r="AE79" s="56" t="s">
        <v>553</v>
      </c>
    </row>
  </sheetData>
  <phoneticPr fontId="3" type="noConversion"/>
  <dataValidations count="1">
    <dataValidation allowBlank="1" showInputMessage="1" showErrorMessage="1" sqref="V16:V17 M41:P49 I41:K49 V10:V12 V41:V46 U47:U49" xr:uid="{966C2A23-9A43-4121-9909-087BE9B8C22D}"/>
  </dataValidation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B88D0-7991-4049-9516-2035C66F7DB8}">
  <dimension ref="A1:AF67"/>
  <sheetViews>
    <sheetView tabSelected="1" zoomScale="70" zoomScaleNormal="70" workbookViewId="0">
      <pane xSplit="5" ySplit="1" topLeftCell="F35" activePane="bottomRight" state="frozen"/>
      <selection pane="topRight" activeCell="F1" sqref="F1"/>
      <selection pane="bottomLeft" activeCell="A2" sqref="A2"/>
      <selection pane="bottomRight" activeCell="I43" sqref="I43"/>
    </sheetView>
  </sheetViews>
  <sheetFormatPr baseColWidth="10" defaultColWidth="8.6640625" defaultRowHeight="16" x14ac:dyDescent="0.2"/>
  <cols>
    <col min="1" max="1" width="13.33203125" style="197" customWidth="1"/>
    <col min="2" max="2" width="19.1640625" style="197" bestFit="1" customWidth="1"/>
    <col min="3" max="3" width="19.6640625" style="197" bestFit="1" customWidth="1"/>
    <col min="4" max="4" width="16.33203125" style="197" bestFit="1" customWidth="1"/>
    <col min="5" max="5" width="71.83203125" style="197" customWidth="1"/>
    <col min="6" max="6" width="11.6640625" style="198" bestFit="1" customWidth="1"/>
    <col min="7" max="7" width="11.6640625" style="198" customWidth="1"/>
    <col min="8" max="8" width="25.33203125" style="197" bestFit="1" customWidth="1"/>
    <col min="9" max="10" width="12.5" style="13" bestFit="1" customWidth="1"/>
    <col min="11" max="11" width="11.1640625" style="13" customWidth="1"/>
    <col min="12" max="12" width="12.1640625" style="13" bestFit="1" customWidth="1"/>
    <col min="13" max="13" width="14.6640625" style="13" bestFit="1" customWidth="1"/>
    <col min="14" max="14" width="14.5" style="13" bestFit="1" customWidth="1"/>
    <col min="15" max="15" width="14.33203125" style="13" bestFit="1" customWidth="1"/>
    <col min="16" max="16" width="15.33203125" style="13" bestFit="1" customWidth="1"/>
    <col min="17" max="17" width="15.33203125" style="14" customWidth="1"/>
    <col min="18" max="18" width="70.33203125" style="13" customWidth="1"/>
    <col min="19" max="19" width="36.5" style="13" bestFit="1" customWidth="1"/>
    <col min="20" max="20" width="37.5" style="13" customWidth="1"/>
    <col min="21" max="21" width="36.5" style="15" customWidth="1"/>
    <col min="22" max="22" width="34.6640625" style="13" customWidth="1"/>
    <col min="23" max="23" width="37.6640625" style="13" customWidth="1"/>
    <col min="24" max="24" width="34.6640625" style="13" customWidth="1"/>
    <col min="25" max="26" width="39.33203125" style="13" customWidth="1"/>
    <col min="27" max="27" width="28.6640625" style="13" bestFit="1" customWidth="1"/>
    <col min="28" max="28" width="28.6640625" style="13" customWidth="1"/>
    <col min="29" max="29" width="19.6640625" style="13" customWidth="1"/>
    <col min="30" max="30" width="14" style="15" customWidth="1"/>
    <col min="31" max="31" width="15" style="15" customWidth="1"/>
    <col min="32" max="16384" width="8.6640625" style="13"/>
  </cols>
  <sheetData>
    <row r="1" spans="1:31" s="84" customFormat="1" ht="17" thickBot="1" x14ac:dyDescent="0.25">
      <c r="A1" s="174" t="s">
        <v>0</v>
      </c>
      <c r="B1" s="174" t="s">
        <v>17</v>
      </c>
      <c r="C1" s="174" t="s">
        <v>1</v>
      </c>
      <c r="D1" s="174" t="s">
        <v>2</v>
      </c>
      <c r="E1" s="174" t="s">
        <v>3</v>
      </c>
      <c r="F1" s="175" t="s">
        <v>226</v>
      </c>
      <c r="G1" s="175" t="s">
        <v>337</v>
      </c>
      <c r="H1" s="174" t="s">
        <v>4</v>
      </c>
      <c r="I1" s="83" t="s">
        <v>5</v>
      </c>
      <c r="J1" s="81" t="s">
        <v>6</v>
      </c>
      <c r="K1" s="81" t="s">
        <v>7</v>
      </c>
      <c r="L1" s="81" t="s">
        <v>8</v>
      </c>
      <c r="M1" s="81" t="s">
        <v>9</v>
      </c>
      <c r="N1" s="81" t="s">
        <v>10</v>
      </c>
      <c r="O1" s="83" t="s">
        <v>11</v>
      </c>
      <c r="P1" s="81" t="s">
        <v>12</v>
      </c>
      <c r="Q1" s="82" t="s">
        <v>429</v>
      </c>
      <c r="R1" s="83" t="s">
        <v>13</v>
      </c>
      <c r="S1" s="83" t="s">
        <v>14</v>
      </c>
      <c r="T1" s="83" t="s">
        <v>15</v>
      </c>
      <c r="U1" s="165" t="s">
        <v>16</v>
      </c>
      <c r="V1" s="83" t="s">
        <v>317</v>
      </c>
      <c r="W1" s="83" t="s">
        <v>318</v>
      </c>
      <c r="X1" s="83" t="s">
        <v>319</v>
      </c>
      <c r="Y1" s="83" t="s">
        <v>320</v>
      </c>
      <c r="Z1" s="176" t="s">
        <v>321</v>
      </c>
      <c r="AA1" s="177" t="s">
        <v>322</v>
      </c>
      <c r="AB1" s="177" t="s">
        <v>637</v>
      </c>
      <c r="AC1" s="178" t="s">
        <v>22</v>
      </c>
      <c r="AD1" s="83" t="s">
        <v>23</v>
      </c>
      <c r="AE1" s="83" t="s">
        <v>469</v>
      </c>
    </row>
    <row r="2" spans="1:31" s="21" customFormat="1" ht="145.25" customHeight="1" x14ac:dyDescent="0.2">
      <c r="A2" s="6" t="s">
        <v>26</v>
      </c>
      <c r="B2" s="6" t="s">
        <v>26</v>
      </c>
      <c r="C2" s="6" t="s">
        <v>2314</v>
      </c>
      <c r="D2" s="179">
        <v>191500025010</v>
      </c>
      <c r="E2" s="19" t="s">
        <v>2468</v>
      </c>
      <c r="F2" s="32">
        <v>700</v>
      </c>
      <c r="G2" s="32">
        <f>F2*0.65</f>
        <v>455</v>
      </c>
      <c r="H2" s="6" t="s">
        <v>24</v>
      </c>
      <c r="I2" s="57">
        <v>34</v>
      </c>
      <c r="J2" s="57">
        <v>10</v>
      </c>
      <c r="K2" s="57">
        <v>21.4</v>
      </c>
      <c r="L2" s="57">
        <v>79.5</v>
      </c>
      <c r="M2" s="57">
        <v>39</v>
      </c>
      <c r="N2" s="58">
        <v>16</v>
      </c>
      <c r="O2" s="57">
        <v>27</v>
      </c>
      <c r="P2" s="57">
        <v>92</v>
      </c>
      <c r="Q2" s="77">
        <v>90</v>
      </c>
      <c r="R2" s="71" t="s">
        <v>2058</v>
      </c>
      <c r="S2" s="19" t="s">
        <v>395</v>
      </c>
      <c r="T2" s="19" t="s">
        <v>393</v>
      </c>
      <c r="U2" s="19" t="s">
        <v>2477</v>
      </c>
      <c r="V2" s="20"/>
      <c r="W2" s="20" t="s">
        <v>315</v>
      </c>
      <c r="X2" s="20" t="s">
        <v>2478</v>
      </c>
      <c r="Y2" s="20" t="s">
        <v>375</v>
      </c>
      <c r="Z2" s="19" t="s">
        <v>2479</v>
      </c>
      <c r="AA2" s="19" t="s">
        <v>2102</v>
      </c>
      <c r="AB2" s="19" t="s">
        <v>225</v>
      </c>
      <c r="AC2" s="19" t="s">
        <v>20</v>
      </c>
      <c r="AD2" s="6" t="s">
        <v>224</v>
      </c>
      <c r="AE2" s="19" t="s">
        <v>435</v>
      </c>
    </row>
    <row r="3" spans="1:31" s="21" customFormat="1" ht="145.25" customHeight="1" x14ac:dyDescent="0.2">
      <c r="A3" s="6" t="s">
        <v>26</v>
      </c>
      <c r="B3" s="6" t="s">
        <v>26</v>
      </c>
      <c r="C3" s="6" t="s">
        <v>2315</v>
      </c>
      <c r="D3" s="179">
        <v>191500025027</v>
      </c>
      <c r="E3" s="19" t="s">
        <v>2469</v>
      </c>
      <c r="F3" s="32">
        <v>875</v>
      </c>
      <c r="G3" s="32">
        <f>F3*0.7</f>
        <v>612.5</v>
      </c>
      <c r="H3" s="6" t="s">
        <v>283</v>
      </c>
      <c r="I3" s="57">
        <v>34</v>
      </c>
      <c r="J3" s="57">
        <v>10</v>
      </c>
      <c r="K3" s="57">
        <v>21.4</v>
      </c>
      <c r="L3" s="57">
        <v>79.5</v>
      </c>
      <c r="M3" s="57">
        <v>39</v>
      </c>
      <c r="N3" s="58">
        <v>16</v>
      </c>
      <c r="O3" s="57">
        <v>27</v>
      </c>
      <c r="P3" s="57">
        <v>92</v>
      </c>
      <c r="Q3" s="77">
        <v>90</v>
      </c>
      <c r="R3" s="71" t="s">
        <v>2058</v>
      </c>
      <c r="S3" s="19" t="s">
        <v>395</v>
      </c>
      <c r="T3" s="19" t="s">
        <v>393</v>
      </c>
      <c r="U3" s="19" t="s">
        <v>2477</v>
      </c>
      <c r="V3" s="20"/>
      <c r="W3" s="20" t="s">
        <v>315</v>
      </c>
      <c r="X3" s="20" t="s">
        <v>2478</v>
      </c>
      <c r="Y3" s="20" t="s">
        <v>375</v>
      </c>
      <c r="Z3" s="19" t="s">
        <v>2479</v>
      </c>
      <c r="AA3" s="19" t="s">
        <v>2102</v>
      </c>
      <c r="AB3" s="19" t="s">
        <v>225</v>
      </c>
      <c r="AC3" s="19" t="s">
        <v>20</v>
      </c>
      <c r="AD3" s="6" t="s">
        <v>224</v>
      </c>
      <c r="AE3" s="19" t="s">
        <v>435</v>
      </c>
    </row>
    <row r="4" spans="1:31" s="21" customFormat="1" ht="145.25" customHeight="1" x14ac:dyDescent="0.2">
      <c r="A4" s="6" t="s">
        <v>26</v>
      </c>
      <c r="B4" s="6" t="s">
        <v>26</v>
      </c>
      <c r="C4" s="6" t="s">
        <v>2316</v>
      </c>
      <c r="D4" s="179">
        <v>191500025034</v>
      </c>
      <c r="E4" s="19" t="s">
        <v>2470</v>
      </c>
      <c r="F4" s="32">
        <v>875</v>
      </c>
      <c r="G4" s="32">
        <f t="shared" ref="G4:G7" si="0">F4*0.7</f>
        <v>612.5</v>
      </c>
      <c r="H4" s="6" t="s">
        <v>250</v>
      </c>
      <c r="I4" s="57">
        <v>34</v>
      </c>
      <c r="J4" s="57">
        <v>10</v>
      </c>
      <c r="K4" s="57">
        <v>21.4</v>
      </c>
      <c r="L4" s="57">
        <v>79.5</v>
      </c>
      <c r="M4" s="57">
        <v>39</v>
      </c>
      <c r="N4" s="58">
        <v>16</v>
      </c>
      <c r="O4" s="57">
        <v>27</v>
      </c>
      <c r="P4" s="57">
        <v>92</v>
      </c>
      <c r="Q4" s="77">
        <v>90</v>
      </c>
      <c r="R4" s="71" t="s">
        <v>2058</v>
      </c>
      <c r="S4" s="19" t="s">
        <v>395</v>
      </c>
      <c r="T4" s="19" t="s">
        <v>393</v>
      </c>
      <c r="U4" s="19" t="s">
        <v>2477</v>
      </c>
      <c r="V4" s="20"/>
      <c r="W4" s="20" t="s">
        <v>315</v>
      </c>
      <c r="X4" s="20" t="s">
        <v>2478</v>
      </c>
      <c r="Y4" s="20" t="s">
        <v>375</v>
      </c>
      <c r="Z4" s="19" t="s">
        <v>2479</v>
      </c>
      <c r="AA4" s="19" t="s">
        <v>2102</v>
      </c>
      <c r="AB4" s="19" t="s">
        <v>225</v>
      </c>
      <c r="AC4" s="19" t="s">
        <v>20</v>
      </c>
      <c r="AD4" s="6" t="s">
        <v>224</v>
      </c>
      <c r="AE4" s="19" t="s">
        <v>435</v>
      </c>
    </row>
    <row r="5" spans="1:31" s="21" customFormat="1" ht="145.25" customHeight="1" x14ac:dyDescent="0.2">
      <c r="A5" s="6" t="s">
        <v>26</v>
      </c>
      <c r="B5" s="6" t="s">
        <v>26</v>
      </c>
      <c r="C5" s="6" t="s">
        <v>2317</v>
      </c>
      <c r="D5" s="179">
        <v>191500025041</v>
      </c>
      <c r="E5" s="19" t="s">
        <v>2471</v>
      </c>
      <c r="F5" s="32">
        <v>875</v>
      </c>
      <c r="G5" s="32">
        <f t="shared" si="0"/>
        <v>612.5</v>
      </c>
      <c r="H5" s="6" t="s">
        <v>25</v>
      </c>
      <c r="I5" s="57">
        <v>34</v>
      </c>
      <c r="J5" s="57">
        <v>10</v>
      </c>
      <c r="K5" s="57">
        <v>21.4</v>
      </c>
      <c r="L5" s="57">
        <v>79.5</v>
      </c>
      <c r="M5" s="57">
        <v>39</v>
      </c>
      <c r="N5" s="58">
        <v>16</v>
      </c>
      <c r="O5" s="57">
        <v>27</v>
      </c>
      <c r="P5" s="57">
        <v>92</v>
      </c>
      <c r="Q5" s="77">
        <v>90</v>
      </c>
      <c r="R5" s="71" t="s">
        <v>2058</v>
      </c>
      <c r="S5" s="19" t="s">
        <v>395</v>
      </c>
      <c r="T5" s="19" t="s">
        <v>393</v>
      </c>
      <c r="U5" s="19" t="s">
        <v>2477</v>
      </c>
      <c r="V5" s="20"/>
      <c r="W5" s="20" t="s">
        <v>315</v>
      </c>
      <c r="X5" s="20" t="s">
        <v>2478</v>
      </c>
      <c r="Y5" s="20" t="s">
        <v>375</v>
      </c>
      <c r="Z5" s="19" t="s">
        <v>2479</v>
      </c>
      <c r="AA5" s="19" t="s">
        <v>2102</v>
      </c>
      <c r="AB5" s="19" t="s">
        <v>225</v>
      </c>
      <c r="AC5" s="19" t="s">
        <v>20</v>
      </c>
      <c r="AD5" s="6" t="s">
        <v>224</v>
      </c>
      <c r="AE5" s="19" t="s">
        <v>435</v>
      </c>
    </row>
    <row r="6" spans="1:31" s="21" customFormat="1" ht="145.25" customHeight="1" x14ac:dyDescent="0.2">
      <c r="A6" s="6" t="s">
        <v>26</v>
      </c>
      <c r="B6" s="6" t="s">
        <v>26</v>
      </c>
      <c r="C6" s="6" t="s">
        <v>2318</v>
      </c>
      <c r="D6" s="179">
        <v>191500025058</v>
      </c>
      <c r="E6" s="19" t="s">
        <v>2472</v>
      </c>
      <c r="F6" s="32">
        <v>875</v>
      </c>
      <c r="G6" s="32">
        <f t="shared" si="0"/>
        <v>612.5</v>
      </c>
      <c r="H6" s="6" t="s">
        <v>261</v>
      </c>
      <c r="I6" s="57">
        <v>34</v>
      </c>
      <c r="J6" s="57">
        <v>10</v>
      </c>
      <c r="K6" s="57">
        <v>21.4</v>
      </c>
      <c r="L6" s="57">
        <v>79.5</v>
      </c>
      <c r="M6" s="57">
        <v>39</v>
      </c>
      <c r="N6" s="58">
        <v>16</v>
      </c>
      <c r="O6" s="57">
        <v>27</v>
      </c>
      <c r="P6" s="57">
        <v>92</v>
      </c>
      <c r="Q6" s="77">
        <v>90</v>
      </c>
      <c r="R6" s="71" t="s">
        <v>2058</v>
      </c>
      <c r="S6" s="19" t="s">
        <v>395</v>
      </c>
      <c r="T6" s="19" t="s">
        <v>393</v>
      </c>
      <c r="U6" s="19" t="s">
        <v>2477</v>
      </c>
      <c r="V6" s="20"/>
      <c r="W6" s="20" t="s">
        <v>315</v>
      </c>
      <c r="X6" s="20" t="s">
        <v>2478</v>
      </c>
      <c r="Y6" s="20" t="s">
        <v>375</v>
      </c>
      <c r="Z6" s="19" t="s">
        <v>2479</v>
      </c>
      <c r="AA6" s="19" t="s">
        <v>2102</v>
      </c>
      <c r="AB6" s="19" t="s">
        <v>225</v>
      </c>
      <c r="AC6" s="19" t="s">
        <v>20</v>
      </c>
      <c r="AD6" s="6" t="s">
        <v>224</v>
      </c>
      <c r="AE6" s="19" t="s">
        <v>435</v>
      </c>
    </row>
    <row r="7" spans="1:31" s="21" customFormat="1" ht="145.25" customHeight="1" x14ac:dyDescent="0.2">
      <c r="A7" s="6" t="s">
        <v>26</v>
      </c>
      <c r="B7" s="6" t="s">
        <v>26</v>
      </c>
      <c r="C7" s="6" t="s">
        <v>2319</v>
      </c>
      <c r="D7" s="179">
        <v>191500025065</v>
      </c>
      <c r="E7" s="19" t="s">
        <v>2473</v>
      </c>
      <c r="F7" s="32">
        <v>875</v>
      </c>
      <c r="G7" s="32">
        <f t="shared" si="0"/>
        <v>612.5</v>
      </c>
      <c r="H7" s="6" t="s">
        <v>223</v>
      </c>
      <c r="I7" s="57">
        <v>34</v>
      </c>
      <c r="J7" s="57">
        <v>10</v>
      </c>
      <c r="K7" s="57">
        <v>21.4</v>
      </c>
      <c r="L7" s="57">
        <v>79.5</v>
      </c>
      <c r="M7" s="57">
        <v>39</v>
      </c>
      <c r="N7" s="58">
        <v>16</v>
      </c>
      <c r="O7" s="57">
        <v>27</v>
      </c>
      <c r="P7" s="57">
        <v>92</v>
      </c>
      <c r="Q7" s="77">
        <v>90</v>
      </c>
      <c r="R7" s="71" t="s">
        <v>2058</v>
      </c>
      <c r="S7" s="19" t="s">
        <v>395</v>
      </c>
      <c r="T7" s="19" t="s">
        <v>393</v>
      </c>
      <c r="U7" s="19" t="s">
        <v>2477</v>
      </c>
      <c r="V7" s="20"/>
      <c r="W7" s="20" t="s">
        <v>315</v>
      </c>
      <c r="X7" s="20" t="s">
        <v>2478</v>
      </c>
      <c r="Y7" s="20" t="s">
        <v>375</v>
      </c>
      <c r="Z7" s="19" t="s">
        <v>2479</v>
      </c>
      <c r="AA7" s="19" t="s">
        <v>2102</v>
      </c>
      <c r="AB7" s="19" t="s">
        <v>225</v>
      </c>
      <c r="AC7" s="19" t="s">
        <v>20</v>
      </c>
      <c r="AD7" s="6" t="s">
        <v>224</v>
      </c>
      <c r="AE7" s="19" t="s">
        <v>435</v>
      </c>
    </row>
    <row r="8" spans="1:31" s="21" customFormat="1" ht="145.25" customHeight="1" x14ac:dyDescent="0.2">
      <c r="A8" s="6" t="s">
        <v>26</v>
      </c>
      <c r="B8" s="6" t="s">
        <v>26</v>
      </c>
      <c r="C8" s="6" t="s">
        <v>2320</v>
      </c>
      <c r="D8" s="179">
        <v>191500025072</v>
      </c>
      <c r="E8" s="19" t="s">
        <v>2474</v>
      </c>
      <c r="F8" s="32">
        <v>770</v>
      </c>
      <c r="G8" s="32">
        <f>F8*0.7</f>
        <v>539</v>
      </c>
      <c r="H8" s="6" t="s">
        <v>222</v>
      </c>
      <c r="I8" s="57">
        <v>34</v>
      </c>
      <c r="J8" s="57">
        <v>10</v>
      </c>
      <c r="K8" s="57">
        <v>21.4</v>
      </c>
      <c r="L8" s="57">
        <v>79.5</v>
      </c>
      <c r="M8" s="57">
        <v>39</v>
      </c>
      <c r="N8" s="58">
        <v>16</v>
      </c>
      <c r="O8" s="57">
        <v>27</v>
      </c>
      <c r="P8" s="57">
        <v>92</v>
      </c>
      <c r="Q8" s="77">
        <v>90</v>
      </c>
      <c r="R8" s="71" t="s">
        <v>2058</v>
      </c>
      <c r="S8" s="19" t="s">
        <v>395</v>
      </c>
      <c r="T8" s="19" t="s">
        <v>393</v>
      </c>
      <c r="U8" s="19" t="s">
        <v>2477</v>
      </c>
      <c r="V8" s="20"/>
      <c r="W8" s="20" t="s">
        <v>315</v>
      </c>
      <c r="X8" s="20" t="s">
        <v>2478</v>
      </c>
      <c r="Y8" s="20" t="s">
        <v>375</v>
      </c>
      <c r="Z8" s="19" t="s">
        <v>2479</v>
      </c>
      <c r="AA8" s="19" t="s">
        <v>2102</v>
      </c>
      <c r="AB8" s="19" t="s">
        <v>225</v>
      </c>
      <c r="AC8" s="19" t="s">
        <v>20</v>
      </c>
      <c r="AD8" s="6" t="s">
        <v>224</v>
      </c>
      <c r="AE8" s="19" t="s">
        <v>435</v>
      </c>
    </row>
    <row r="9" spans="1:31" s="21" customFormat="1" ht="145.25" customHeight="1" x14ac:dyDescent="0.2">
      <c r="A9" s="6" t="s">
        <v>26</v>
      </c>
      <c r="B9" s="6" t="s">
        <v>26</v>
      </c>
      <c r="C9" s="6" t="s">
        <v>2321</v>
      </c>
      <c r="D9" s="179">
        <v>191500025089</v>
      </c>
      <c r="E9" s="19" t="s">
        <v>2475</v>
      </c>
      <c r="F9" s="32">
        <v>875</v>
      </c>
      <c r="G9" s="32">
        <f>F9*0.7</f>
        <v>612.5</v>
      </c>
      <c r="H9" s="6" t="s">
        <v>239</v>
      </c>
      <c r="I9" s="57">
        <v>34</v>
      </c>
      <c r="J9" s="57">
        <v>10</v>
      </c>
      <c r="K9" s="57">
        <v>21.4</v>
      </c>
      <c r="L9" s="57">
        <v>79.5</v>
      </c>
      <c r="M9" s="57">
        <v>39</v>
      </c>
      <c r="N9" s="58">
        <v>16</v>
      </c>
      <c r="O9" s="57">
        <v>27</v>
      </c>
      <c r="P9" s="57">
        <v>92</v>
      </c>
      <c r="Q9" s="77">
        <v>90</v>
      </c>
      <c r="R9" s="71" t="s">
        <v>2058</v>
      </c>
      <c r="S9" s="19" t="s">
        <v>395</v>
      </c>
      <c r="T9" s="19" t="s">
        <v>393</v>
      </c>
      <c r="U9" s="19" t="s">
        <v>2477</v>
      </c>
      <c r="V9" s="20"/>
      <c r="W9" s="20" t="s">
        <v>315</v>
      </c>
      <c r="X9" s="20" t="s">
        <v>2478</v>
      </c>
      <c r="Y9" s="20" t="s">
        <v>375</v>
      </c>
      <c r="Z9" s="19" t="s">
        <v>2479</v>
      </c>
      <c r="AA9" s="19" t="s">
        <v>2102</v>
      </c>
      <c r="AB9" s="19" t="s">
        <v>225</v>
      </c>
      <c r="AC9" s="19" t="s">
        <v>20</v>
      </c>
      <c r="AD9" s="6" t="s">
        <v>224</v>
      </c>
      <c r="AE9" s="19" t="s">
        <v>435</v>
      </c>
    </row>
    <row r="10" spans="1:31" s="21" customFormat="1" ht="145.25" customHeight="1" x14ac:dyDescent="0.2">
      <c r="A10" s="6" t="s">
        <v>26</v>
      </c>
      <c r="B10" s="6" t="s">
        <v>26</v>
      </c>
      <c r="C10" s="6" t="s">
        <v>2322</v>
      </c>
      <c r="D10" s="179">
        <v>191500025096</v>
      </c>
      <c r="E10" s="19" t="s">
        <v>2476</v>
      </c>
      <c r="F10" s="32">
        <v>875</v>
      </c>
      <c r="G10" s="32">
        <f>F10*0.7</f>
        <v>612.5</v>
      </c>
      <c r="H10" s="6" t="s">
        <v>312</v>
      </c>
      <c r="I10" s="57">
        <v>34</v>
      </c>
      <c r="J10" s="57">
        <v>10</v>
      </c>
      <c r="K10" s="57">
        <v>21.4</v>
      </c>
      <c r="L10" s="57">
        <v>79.5</v>
      </c>
      <c r="M10" s="57">
        <v>39</v>
      </c>
      <c r="N10" s="58">
        <v>16</v>
      </c>
      <c r="O10" s="57">
        <v>27</v>
      </c>
      <c r="P10" s="57">
        <v>92</v>
      </c>
      <c r="Q10" s="77">
        <v>90</v>
      </c>
      <c r="R10" s="71" t="s">
        <v>2058</v>
      </c>
      <c r="S10" s="19" t="s">
        <v>395</v>
      </c>
      <c r="T10" s="19" t="s">
        <v>393</v>
      </c>
      <c r="U10" s="19" t="s">
        <v>2477</v>
      </c>
      <c r="V10" s="20"/>
      <c r="W10" s="20" t="s">
        <v>315</v>
      </c>
      <c r="X10" s="20" t="s">
        <v>2478</v>
      </c>
      <c r="Y10" s="20" t="s">
        <v>375</v>
      </c>
      <c r="Z10" s="19" t="s">
        <v>2479</v>
      </c>
      <c r="AA10" s="19" t="s">
        <v>2102</v>
      </c>
      <c r="AB10" s="19" t="s">
        <v>225</v>
      </c>
      <c r="AC10" s="19" t="s">
        <v>20</v>
      </c>
      <c r="AD10" s="6" t="s">
        <v>224</v>
      </c>
      <c r="AE10" s="19" t="s">
        <v>435</v>
      </c>
    </row>
    <row r="11" spans="1:31" s="62" customFormat="1" ht="94.25" customHeight="1" x14ac:dyDescent="0.2">
      <c r="A11" s="180" t="s">
        <v>26</v>
      </c>
      <c r="B11" s="180" t="s">
        <v>26</v>
      </c>
      <c r="C11" s="181" t="s">
        <v>2323</v>
      </c>
      <c r="D11" s="179">
        <v>191500024488</v>
      </c>
      <c r="E11" s="182" t="s">
        <v>2324</v>
      </c>
      <c r="F11" s="183">
        <v>875</v>
      </c>
      <c r="G11" s="183">
        <f>F11*0.65</f>
        <v>568.75</v>
      </c>
      <c r="H11" s="184" t="s">
        <v>250</v>
      </c>
      <c r="I11" s="57">
        <v>33</v>
      </c>
      <c r="J11" s="57">
        <v>9.5</v>
      </c>
      <c r="K11" s="57">
        <v>20</v>
      </c>
      <c r="L11" s="57">
        <v>39</v>
      </c>
      <c r="M11" s="57">
        <v>42</v>
      </c>
      <c r="N11" s="58">
        <v>16</v>
      </c>
      <c r="O11" s="57">
        <v>27</v>
      </c>
      <c r="P11" s="57">
        <v>47</v>
      </c>
      <c r="Q11" s="78">
        <v>90</v>
      </c>
      <c r="R11" s="88" t="s">
        <v>543</v>
      </c>
      <c r="S11" s="59" t="s">
        <v>544</v>
      </c>
      <c r="T11" s="87" t="s">
        <v>2325</v>
      </c>
      <c r="U11" s="154" t="s">
        <v>2507</v>
      </c>
      <c r="V11" s="90" t="s">
        <v>2326</v>
      </c>
      <c r="W11" s="60" t="s">
        <v>547</v>
      </c>
      <c r="X11" s="60" t="s">
        <v>548</v>
      </c>
      <c r="Y11" s="90" t="s">
        <v>2240</v>
      </c>
      <c r="Z11" s="185" t="s">
        <v>225</v>
      </c>
      <c r="AA11" s="61" t="s">
        <v>550</v>
      </c>
      <c r="AB11" s="186"/>
      <c r="AC11" s="187" t="s">
        <v>19</v>
      </c>
      <c r="AD11" s="87" t="s">
        <v>552</v>
      </c>
      <c r="AE11" s="87" t="s">
        <v>553</v>
      </c>
    </row>
    <row r="12" spans="1:31" s="62" customFormat="1" ht="94.25" customHeight="1" x14ac:dyDescent="0.2">
      <c r="A12" s="180" t="s">
        <v>26</v>
      </c>
      <c r="B12" s="180" t="s">
        <v>26</v>
      </c>
      <c r="C12" s="181" t="s">
        <v>2327</v>
      </c>
      <c r="D12" s="179">
        <v>191500024273</v>
      </c>
      <c r="E12" s="182" t="s">
        <v>2328</v>
      </c>
      <c r="F12" s="188">
        <v>875</v>
      </c>
      <c r="G12" s="183">
        <f t="shared" ref="G12:G16" si="1">F12*0.65</f>
        <v>568.75</v>
      </c>
      <c r="H12" s="189" t="s">
        <v>556</v>
      </c>
      <c r="I12" s="57">
        <v>33</v>
      </c>
      <c r="J12" s="57">
        <v>9.5</v>
      </c>
      <c r="K12" s="57">
        <v>20</v>
      </c>
      <c r="L12" s="57">
        <v>39</v>
      </c>
      <c r="M12" s="58">
        <v>42</v>
      </c>
      <c r="N12" s="58">
        <v>16</v>
      </c>
      <c r="O12" s="57">
        <v>27</v>
      </c>
      <c r="P12" s="57">
        <v>47</v>
      </c>
      <c r="Q12" s="80">
        <v>90</v>
      </c>
      <c r="R12" s="79" t="s">
        <v>543</v>
      </c>
      <c r="S12" s="59" t="s">
        <v>544</v>
      </c>
      <c r="T12" s="87" t="s">
        <v>2325</v>
      </c>
      <c r="U12" s="154" t="s">
        <v>2507</v>
      </c>
      <c r="V12" s="90" t="s">
        <v>2326</v>
      </c>
      <c r="W12" s="60" t="s">
        <v>547</v>
      </c>
      <c r="X12" s="60" t="s">
        <v>548</v>
      </c>
      <c r="Y12" s="90" t="s">
        <v>2240</v>
      </c>
      <c r="Z12" s="185" t="s">
        <v>225</v>
      </c>
      <c r="AA12" s="61" t="s">
        <v>550</v>
      </c>
      <c r="AB12" s="186"/>
      <c r="AC12" s="187" t="s">
        <v>19</v>
      </c>
      <c r="AD12" s="56" t="s">
        <v>552</v>
      </c>
      <c r="AE12" s="56" t="s">
        <v>553</v>
      </c>
    </row>
    <row r="13" spans="1:31" s="62" customFormat="1" ht="94.25" customHeight="1" x14ac:dyDescent="0.2">
      <c r="A13" s="180" t="s">
        <v>26</v>
      </c>
      <c r="B13" s="180" t="s">
        <v>26</v>
      </c>
      <c r="C13" s="181" t="s">
        <v>2329</v>
      </c>
      <c r="D13" s="179">
        <v>191500024280</v>
      </c>
      <c r="E13" s="182" t="s">
        <v>2330</v>
      </c>
      <c r="F13" s="188">
        <v>875</v>
      </c>
      <c r="G13" s="183">
        <f t="shared" si="1"/>
        <v>568.75</v>
      </c>
      <c r="H13" s="189" t="s">
        <v>559</v>
      </c>
      <c r="I13" s="57">
        <v>33</v>
      </c>
      <c r="J13" s="57">
        <v>9.5</v>
      </c>
      <c r="K13" s="57">
        <v>20</v>
      </c>
      <c r="L13" s="57">
        <v>39</v>
      </c>
      <c r="M13" s="58">
        <v>42</v>
      </c>
      <c r="N13" s="58">
        <v>16</v>
      </c>
      <c r="O13" s="57">
        <v>27</v>
      </c>
      <c r="P13" s="57">
        <v>47</v>
      </c>
      <c r="Q13" s="80">
        <v>90</v>
      </c>
      <c r="R13" s="79" t="s">
        <v>543</v>
      </c>
      <c r="S13" s="59" t="s">
        <v>544</v>
      </c>
      <c r="T13" s="87" t="s">
        <v>2325</v>
      </c>
      <c r="U13" s="154" t="s">
        <v>2507</v>
      </c>
      <c r="V13" s="90" t="s">
        <v>2326</v>
      </c>
      <c r="W13" s="60" t="s">
        <v>547</v>
      </c>
      <c r="X13" s="60" t="s">
        <v>548</v>
      </c>
      <c r="Y13" s="90" t="s">
        <v>2240</v>
      </c>
      <c r="Z13" s="185" t="s">
        <v>225</v>
      </c>
      <c r="AA13" s="61" t="s">
        <v>550</v>
      </c>
      <c r="AB13" s="186"/>
      <c r="AC13" s="187" t="s">
        <v>19</v>
      </c>
      <c r="AD13" s="56" t="s">
        <v>552</v>
      </c>
      <c r="AE13" s="56" t="s">
        <v>553</v>
      </c>
    </row>
    <row r="14" spans="1:31" s="62" customFormat="1" ht="94.25" customHeight="1" x14ac:dyDescent="0.2">
      <c r="A14" s="180" t="s">
        <v>26</v>
      </c>
      <c r="B14" s="180" t="s">
        <v>26</v>
      </c>
      <c r="C14" s="190" t="s">
        <v>2421</v>
      </c>
      <c r="D14" s="179">
        <v>191500024266</v>
      </c>
      <c r="E14" s="182" t="s">
        <v>2331</v>
      </c>
      <c r="F14" s="183">
        <v>1205</v>
      </c>
      <c r="G14" s="183">
        <f t="shared" si="1"/>
        <v>783.25</v>
      </c>
      <c r="H14" s="184" t="s">
        <v>250</v>
      </c>
      <c r="I14" s="57">
        <v>33</v>
      </c>
      <c r="J14" s="57">
        <v>9.5</v>
      </c>
      <c r="K14" s="57">
        <v>20</v>
      </c>
      <c r="L14" s="57">
        <v>39</v>
      </c>
      <c r="M14" s="57">
        <v>42</v>
      </c>
      <c r="N14" s="58">
        <v>16</v>
      </c>
      <c r="O14" s="57">
        <v>27</v>
      </c>
      <c r="P14" s="57">
        <v>57</v>
      </c>
      <c r="Q14" s="80">
        <v>90</v>
      </c>
      <c r="R14" s="88" t="s">
        <v>543</v>
      </c>
      <c r="S14" s="59" t="s">
        <v>544</v>
      </c>
      <c r="T14" s="87" t="s">
        <v>2480</v>
      </c>
      <c r="U14" s="154" t="s">
        <v>2508</v>
      </c>
      <c r="V14" s="90" t="s">
        <v>2326</v>
      </c>
      <c r="W14" s="60" t="s">
        <v>547</v>
      </c>
      <c r="X14" s="60" t="s">
        <v>548</v>
      </c>
      <c r="Y14" s="90" t="s">
        <v>2240</v>
      </c>
      <c r="Z14" s="185" t="s">
        <v>225</v>
      </c>
      <c r="AA14" s="61" t="s">
        <v>550</v>
      </c>
      <c r="AB14" s="186"/>
      <c r="AC14" s="187" t="s">
        <v>19</v>
      </c>
      <c r="AD14" s="87" t="s">
        <v>552</v>
      </c>
      <c r="AE14" s="87" t="s">
        <v>553</v>
      </c>
    </row>
    <row r="15" spans="1:31" s="62" customFormat="1" ht="94.25" customHeight="1" x14ac:dyDescent="0.2">
      <c r="A15" s="180" t="s">
        <v>26</v>
      </c>
      <c r="B15" s="180" t="s">
        <v>26</v>
      </c>
      <c r="C15" s="190" t="s">
        <v>2422</v>
      </c>
      <c r="D15" s="179">
        <v>191500024495</v>
      </c>
      <c r="E15" s="182" t="s">
        <v>2332</v>
      </c>
      <c r="F15" s="188">
        <v>1205</v>
      </c>
      <c r="G15" s="183">
        <f t="shared" si="1"/>
        <v>783.25</v>
      </c>
      <c r="H15" s="189" t="s">
        <v>556</v>
      </c>
      <c r="I15" s="57">
        <v>33</v>
      </c>
      <c r="J15" s="57">
        <v>9.5</v>
      </c>
      <c r="K15" s="57">
        <v>20</v>
      </c>
      <c r="L15" s="57">
        <v>39</v>
      </c>
      <c r="M15" s="58">
        <v>42</v>
      </c>
      <c r="N15" s="58">
        <v>16</v>
      </c>
      <c r="O15" s="57">
        <v>27</v>
      </c>
      <c r="P15" s="57">
        <v>57</v>
      </c>
      <c r="Q15" s="80">
        <v>90</v>
      </c>
      <c r="R15" s="79" t="s">
        <v>543</v>
      </c>
      <c r="S15" s="59" t="s">
        <v>544</v>
      </c>
      <c r="T15" s="87" t="s">
        <v>2480</v>
      </c>
      <c r="U15" s="154" t="s">
        <v>2508</v>
      </c>
      <c r="V15" s="90" t="s">
        <v>2326</v>
      </c>
      <c r="W15" s="60" t="s">
        <v>547</v>
      </c>
      <c r="X15" s="60" t="s">
        <v>548</v>
      </c>
      <c r="Y15" s="90" t="s">
        <v>2240</v>
      </c>
      <c r="Z15" s="185" t="s">
        <v>225</v>
      </c>
      <c r="AA15" s="61" t="s">
        <v>550</v>
      </c>
      <c r="AB15" s="186"/>
      <c r="AC15" s="187" t="s">
        <v>19</v>
      </c>
      <c r="AD15" s="56" t="s">
        <v>552</v>
      </c>
      <c r="AE15" s="56" t="s">
        <v>553</v>
      </c>
    </row>
    <row r="16" spans="1:31" s="62" customFormat="1" ht="94.25" customHeight="1" x14ac:dyDescent="0.2">
      <c r="A16" s="180" t="s">
        <v>26</v>
      </c>
      <c r="B16" s="180" t="s">
        <v>26</v>
      </c>
      <c r="C16" s="190" t="s">
        <v>2423</v>
      </c>
      <c r="D16" s="179">
        <v>191500024501</v>
      </c>
      <c r="E16" s="182" t="s">
        <v>2333</v>
      </c>
      <c r="F16" s="188">
        <v>1205</v>
      </c>
      <c r="G16" s="183">
        <f t="shared" si="1"/>
        <v>783.25</v>
      </c>
      <c r="H16" s="189" t="s">
        <v>559</v>
      </c>
      <c r="I16" s="57">
        <v>33</v>
      </c>
      <c r="J16" s="57">
        <v>9.5</v>
      </c>
      <c r="K16" s="57">
        <v>20</v>
      </c>
      <c r="L16" s="57">
        <v>39</v>
      </c>
      <c r="M16" s="58">
        <v>42</v>
      </c>
      <c r="N16" s="58">
        <v>16</v>
      </c>
      <c r="O16" s="57">
        <v>27</v>
      </c>
      <c r="P16" s="57">
        <v>57</v>
      </c>
      <c r="Q16" s="80">
        <v>90</v>
      </c>
      <c r="R16" s="79" t="s">
        <v>543</v>
      </c>
      <c r="S16" s="59" t="s">
        <v>544</v>
      </c>
      <c r="T16" s="87" t="s">
        <v>2480</v>
      </c>
      <c r="U16" s="154" t="s">
        <v>2508</v>
      </c>
      <c r="V16" s="90" t="s">
        <v>2326</v>
      </c>
      <c r="W16" s="60" t="s">
        <v>547</v>
      </c>
      <c r="X16" s="60" t="s">
        <v>548</v>
      </c>
      <c r="Y16" s="90" t="s">
        <v>2240</v>
      </c>
      <c r="Z16" s="185" t="s">
        <v>225</v>
      </c>
      <c r="AA16" s="61" t="s">
        <v>550</v>
      </c>
      <c r="AB16" s="186"/>
      <c r="AC16" s="187" t="s">
        <v>19</v>
      </c>
      <c r="AD16" s="56" t="s">
        <v>552</v>
      </c>
      <c r="AE16" s="56" t="s">
        <v>553</v>
      </c>
    </row>
    <row r="17" spans="1:31" customFormat="1" ht="90" customHeight="1" x14ac:dyDescent="0.2">
      <c r="A17" s="166" t="s">
        <v>26</v>
      </c>
      <c r="B17" s="166" t="s">
        <v>26</v>
      </c>
      <c r="C17" s="166" t="s">
        <v>2334</v>
      </c>
      <c r="D17" s="179">
        <v>191500024891</v>
      </c>
      <c r="E17" s="166" t="s">
        <v>2483</v>
      </c>
      <c r="F17" s="191">
        <v>112</v>
      </c>
      <c r="G17" s="192">
        <f>F17*0.7</f>
        <v>78.399999999999991</v>
      </c>
      <c r="H17" s="193" t="s">
        <v>431</v>
      </c>
      <c r="I17" s="194">
        <v>18.850000000000001</v>
      </c>
      <c r="J17" s="194">
        <v>2.5499999999999998</v>
      </c>
      <c r="K17" s="194">
        <v>7.5</v>
      </c>
      <c r="L17" s="194">
        <v>4</v>
      </c>
      <c r="M17" s="194">
        <v>19</v>
      </c>
      <c r="N17" s="194">
        <v>3</v>
      </c>
      <c r="O17" s="194">
        <v>8</v>
      </c>
      <c r="P17" s="194">
        <v>5</v>
      </c>
      <c r="Q17" s="69">
        <v>15</v>
      </c>
      <c r="R17" s="72" t="s">
        <v>2484</v>
      </c>
      <c r="S17" s="2" t="s">
        <v>333</v>
      </c>
      <c r="T17" s="3" t="s">
        <v>638</v>
      </c>
      <c r="U17" s="2" t="s">
        <v>2426</v>
      </c>
      <c r="V17" s="3" t="s">
        <v>2485</v>
      </c>
      <c r="W17" s="2" t="s">
        <v>334</v>
      </c>
      <c r="X17" s="2"/>
      <c r="Y17" s="2"/>
      <c r="Z17" s="2"/>
      <c r="AA17" s="2" t="s">
        <v>431</v>
      </c>
      <c r="AB17" s="2"/>
      <c r="AC17" s="159"/>
      <c r="AD17" s="2" t="s">
        <v>431</v>
      </c>
      <c r="AE17" s="195" t="s">
        <v>436</v>
      </c>
    </row>
    <row r="18" spans="1:31" customFormat="1" ht="90" customHeight="1" x14ac:dyDescent="0.2">
      <c r="A18" s="166" t="s">
        <v>26</v>
      </c>
      <c r="B18" s="166" t="s">
        <v>26</v>
      </c>
      <c r="C18" s="166" t="s">
        <v>2335</v>
      </c>
      <c r="D18" s="179">
        <v>191500024297</v>
      </c>
      <c r="E18" s="166" t="s">
        <v>2487</v>
      </c>
      <c r="F18" s="191">
        <v>99</v>
      </c>
      <c r="G18" s="191">
        <v>62.999999999999993</v>
      </c>
      <c r="H18" s="196" t="s">
        <v>663</v>
      </c>
      <c r="I18" s="107">
        <v>16</v>
      </c>
      <c r="J18" s="107">
        <v>0.875</v>
      </c>
      <c r="K18" s="107">
        <v>7.875</v>
      </c>
      <c r="L18" s="107">
        <v>3</v>
      </c>
      <c r="M18" s="194">
        <v>18</v>
      </c>
      <c r="N18" s="194">
        <v>6</v>
      </c>
      <c r="O18" s="194">
        <v>8</v>
      </c>
      <c r="P18" s="194">
        <v>4</v>
      </c>
      <c r="Q18" s="69">
        <v>15</v>
      </c>
      <c r="R18" s="72" t="s">
        <v>2496</v>
      </c>
      <c r="S18" s="2" t="s">
        <v>333</v>
      </c>
      <c r="T18" s="3" t="s">
        <v>2486</v>
      </c>
      <c r="U18" s="2" t="s">
        <v>2427</v>
      </c>
      <c r="V18" s="3" t="s">
        <v>2499</v>
      </c>
      <c r="W18" s="15" t="s">
        <v>2501</v>
      </c>
      <c r="X18" s="195"/>
      <c r="Y18" s="195"/>
      <c r="Z18" s="195"/>
      <c r="AA18" s="2" t="s">
        <v>434</v>
      </c>
      <c r="AB18" s="2" t="s">
        <v>334</v>
      </c>
      <c r="AC18" s="195"/>
      <c r="AD18" s="2" t="s">
        <v>434</v>
      </c>
      <c r="AE18" s="195" t="s">
        <v>436</v>
      </c>
    </row>
    <row r="19" spans="1:31" customFormat="1" ht="90" customHeight="1" x14ac:dyDescent="0.2">
      <c r="A19" s="166" t="s">
        <v>26</v>
      </c>
      <c r="B19" s="166" t="s">
        <v>26</v>
      </c>
      <c r="C19" s="166" t="s">
        <v>2336</v>
      </c>
      <c r="D19" s="179">
        <v>191500024303</v>
      </c>
      <c r="E19" s="166" t="s">
        <v>2490</v>
      </c>
      <c r="F19" s="191">
        <v>105</v>
      </c>
      <c r="G19" s="191">
        <v>66.5</v>
      </c>
      <c r="H19" s="196" t="s">
        <v>663</v>
      </c>
      <c r="I19" s="194">
        <v>17.125</v>
      </c>
      <c r="J19" s="194">
        <v>0.875</v>
      </c>
      <c r="K19" s="194">
        <v>7.875</v>
      </c>
      <c r="L19" s="194">
        <v>3</v>
      </c>
      <c r="M19" s="194">
        <v>18</v>
      </c>
      <c r="N19" s="194">
        <v>6</v>
      </c>
      <c r="O19" s="194">
        <v>8</v>
      </c>
      <c r="P19" s="194">
        <v>4</v>
      </c>
      <c r="Q19" s="69">
        <v>15</v>
      </c>
      <c r="R19" s="72" t="s">
        <v>2496</v>
      </c>
      <c r="S19" s="2" t="s">
        <v>333</v>
      </c>
      <c r="T19" s="3" t="s">
        <v>2486</v>
      </c>
      <c r="U19" s="2" t="s">
        <v>2428</v>
      </c>
      <c r="V19" s="3" t="s">
        <v>2500</v>
      </c>
      <c r="W19" s="15" t="s">
        <v>2501</v>
      </c>
      <c r="X19" s="195"/>
      <c r="Y19" s="195"/>
      <c r="Z19" s="195"/>
      <c r="AA19" s="2" t="s">
        <v>434</v>
      </c>
      <c r="AB19" s="2" t="s">
        <v>334</v>
      </c>
      <c r="AC19" s="195"/>
      <c r="AD19" s="2" t="s">
        <v>434</v>
      </c>
      <c r="AE19" s="195" t="s">
        <v>436</v>
      </c>
    </row>
    <row r="20" spans="1:31" customFormat="1" ht="90" customHeight="1" x14ac:dyDescent="0.2">
      <c r="A20" s="166" t="s">
        <v>26</v>
      </c>
      <c r="B20" s="166" t="s">
        <v>26</v>
      </c>
      <c r="C20" s="166" t="s">
        <v>2337</v>
      </c>
      <c r="D20" s="179">
        <v>191500024310</v>
      </c>
      <c r="E20" s="166" t="s">
        <v>2488</v>
      </c>
      <c r="F20" s="191">
        <v>110</v>
      </c>
      <c r="G20" s="191">
        <v>70</v>
      </c>
      <c r="H20" s="196" t="s">
        <v>663</v>
      </c>
      <c r="I20" s="194">
        <v>16</v>
      </c>
      <c r="J20" s="194">
        <v>0.875</v>
      </c>
      <c r="K20" s="194">
        <v>7.875</v>
      </c>
      <c r="L20" s="194">
        <v>3</v>
      </c>
      <c r="M20" s="194">
        <v>18</v>
      </c>
      <c r="N20" s="194">
        <v>6</v>
      </c>
      <c r="O20" s="194">
        <v>8</v>
      </c>
      <c r="P20" s="194">
        <v>4</v>
      </c>
      <c r="Q20" s="69">
        <v>15</v>
      </c>
      <c r="R20" s="72" t="s">
        <v>2497</v>
      </c>
      <c r="S20" s="2" t="s">
        <v>333</v>
      </c>
      <c r="T20" s="3" t="s">
        <v>2486</v>
      </c>
      <c r="U20" s="2" t="s">
        <v>2427</v>
      </c>
      <c r="V20" s="3" t="s">
        <v>2499</v>
      </c>
      <c r="W20" s="15" t="s">
        <v>2501</v>
      </c>
      <c r="X20" s="195"/>
      <c r="Y20" s="195"/>
      <c r="Z20" s="195"/>
      <c r="AA20" s="2" t="s">
        <v>434</v>
      </c>
      <c r="AB20" s="2" t="s">
        <v>334</v>
      </c>
      <c r="AC20" s="195"/>
      <c r="AD20" s="2" t="s">
        <v>434</v>
      </c>
      <c r="AE20" s="195" t="s">
        <v>436</v>
      </c>
    </row>
    <row r="21" spans="1:31" customFormat="1" ht="90" customHeight="1" x14ac:dyDescent="0.2">
      <c r="A21" s="166" t="s">
        <v>26</v>
      </c>
      <c r="B21" s="166" t="s">
        <v>26</v>
      </c>
      <c r="C21" s="166" t="s">
        <v>2338</v>
      </c>
      <c r="D21" s="179">
        <v>191500024327</v>
      </c>
      <c r="E21" s="166" t="s">
        <v>2491</v>
      </c>
      <c r="F21" s="191">
        <v>116</v>
      </c>
      <c r="G21" s="191">
        <v>73.5</v>
      </c>
      <c r="H21" s="196" t="s">
        <v>663</v>
      </c>
      <c r="I21" s="194">
        <v>17.125</v>
      </c>
      <c r="J21" s="194">
        <v>0.875</v>
      </c>
      <c r="K21" s="194">
        <v>7.875</v>
      </c>
      <c r="L21" s="194">
        <v>3</v>
      </c>
      <c r="M21" s="194">
        <v>18</v>
      </c>
      <c r="N21" s="194">
        <v>6</v>
      </c>
      <c r="O21" s="194">
        <v>8</v>
      </c>
      <c r="P21" s="194">
        <v>4</v>
      </c>
      <c r="Q21" s="69">
        <v>15</v>
      </c>
      <c r="R21" s="72" t="s">
        <v>2497</v>
      </c>
      <c r="S21" s="2" t="s">
        <v>333</v>
      </c>
      <c r="T21" s="3" t="s">
        <v>2486</v>
      </c>
      <c r="U21" s="2" t="s">
        <v>2428</v>
      </c>
      <c r="V21" s="3" t="s">
        <v>2500</v>
      </c>
      <c r="W21" s="15" t="s">
        <v>2501</v>
      </c>
      <c r="X21" s="195"/>
      <c r="Y21" s="195"/>
      <c r="Z21" s="195"/>
      <c r="AA21" s="2" t="s">
        <v>434</v>
      </c>
      <c r="AB21" s="2" t="s">
        <v>334</v>
      </c>
      <c r="AC21" s="195"/>
      <c r="AD21" s="2" t="s">
        <v>434</v>
      </c>
      <c r="AE21" s="195" t="s">
        <v>436</v>
      </c>
    </row>
    <row r="22" spans="1:31" customFormat="1" ht="90" customHeight="1" x14ac:dyDescent="0.2">
      <c r="A22" s="166" t="s">
        <v>26</v>
      </c>
      <c r="B22" s="166" t="s">
        <v>26</v>
      </c>
      <c r="C22" s="166" t="s">
        <v>2339</v>
      </c>
      <c r="D22" s="179">
        <v>191500024334</v>
      </c>
      <c r="E22" s="166" t="s">
        <v>2489</v>
      </c>
      <c r="F22" s="191">
        <v>110</v>
      </c>
      <c r="G22" s="191">
        <v>70</v>
      </c>
      <c r="H22" s="196" t="s">
        <v>663</v>
      </c>
      <c r="I22" s="194">
        <v>16</v>
      </c>
      <c r="J22" s="194">
        <v>0.875</v>
      </c>
      <c r="K22" s="194">
        <v>8.625</v>
      </c>
      <c r="L22" s="194">
        <v>3</v>
      </c>
      <c r="M22" s="194">
        <v>18</v>
      </c>
      <c r="N22" s="194">
        <v>6</v>
      </c>
      <c r="O22" s="194">
        <v>8</v>
      </c>
      <c r="P22" s="194">
        <v>4</v>
      </c>
      <c r="Q22" s="69">
        <v>15</v>
      </c>
      <c r="R22" s="72" t="s">
        <v>2498</v>
      </c>
      <c r="S22" s="2" t="s">
        <v>333</v>
      </c>
      <c r="T22" s="3" t="s">
        <v>2486</v>
      </c>
      <c r="U22" s="2" t="s">
        <v>2429</v>
      </c>
      <c r="V22" s="3" t="s">
        <v>2499</v>
      </c>
      <c r="W22" s="15" t="s">
        <v>2501</v>
      </c>
      <c r="X22" s="195"/>
      <c r="Y22" s="195"/>
      <c r="Z22" s="195"/>
      <c r="AA22" s="2" t="s">
        <v>434</v>
      </c>
      <c r="AB22" s="2" t="s">
        <v>334</v>
      </c>
      <c r="AC22" s="195"/>
      <c r="AD22" s="2" t="s">
        <v>434</v>
      </c>
      <c r="AE22" s="195" t="s">
        <v>436</v>
      </c>
    </row>
    <row r="23" spans="1:31" customFormat="1" ht="90" customHeight="1" x14ac:dyDescent="0.2">
      <c r="A23" s="166" t="s">
        <v>26</v>
      </c>
      <c r="B23" s="166" t="s">
        <v>26</v>
      </c>
      <c r="C23" s="166" t="s">
        <v>2340</v>
      </c>
      <c r="D23" s="179">
        <v>191500024341</v>
      </c>
      <c r="E23" s="166" t="s">
        <v>2492</v>
      </c>
      <c r="F23" s="191">
        <v>116</v>
      </c>
      <c r="G23" s="191">
        <v>73.5</v>
      </c>
      <c r="H23" s="196" t="s">
        <v>663</v>
      </c>
      <c r="I23" s="194">
        <v>17.125</v>
      </c>
      <c r="J23" s="194">
        <v>0.875</v>
      </c>
      <c r="K23" s="194">
        <v>8.625</v>
      </c>
      <c r="L23" s="194">
        <v>4</v>
      </c>
      <c r="M23" s="194">
        <v>18</v>
      </c>
      <c r="N23" s="194">
        <v>6</v>
      </c>
      <c r="O23" s="194">
        <v>8</v>
      </c>
      <c r="P23" s="194">
        <v>5</v>
      </c>
      <c r="Q23" s="69">
        <v>15</v>
      </c>
      <c r="R23" s="72" t="s">
        <v>2498</v>
      </c>
      <c r="S23" s="2" t="s">
        <v>333</v>
      </c>
      <c r="T23" s="3" t="s">
        <v>2486</v>
      </c>
      <c r="U23" s="2" t="s">
        <v>2430</v>
      </c>
      <c r="V23" s="3" t="s">
        <v>2500</v>
      </c>
      <c r="W23" s="15" t="s">
        <v>2501</v>
      </c>
      <c r="X23" s="195"/>
      <c r="Y23" s="195"/>
      <c r="Z23" s="195"/>
      <c r="AA23" s="2" t="s">
        <v>434</v>
      </c>
      <c r="AB23" s="2" t="s">
        <v>334</v>
      </c>
      <c r="AC23" s="195"/>
      <c r="AD23" s="2" t="s">
        <v>434</v>
      </c>
      <c r="AE23" s="195" t="s">
        <v>436</v>
      </c>
    </row>
    <row r="24" spans="1:31" customFormat="1" ht="90" customHeight="1" x14ac:dyDescent="0.2">
      <c r="A24" s="166" t="s">
        <v>26</v>
      </c>
      <c r="B24" s="166" t="s">
        <v>26</v>
      </c>
      <c r="C24" s="166" t="s">
        <v>2341</v>
      </c>
      <c r="D24" s="179">
        <v>191500024358</v>
      </c>
      <c r="E24" s="166" t="s">
        <v>2493</v>
      </c>
      <c r="F24" s="191">
        <v>138</v>
      </c>
      <c r="G24" s="191">
        <v>87.5</v>
      </c>
      <c r="H24" s="196" t="s">
        <v>663</v>
      </c>
      <c r="I24" s="194">
        <v>16</v>
      </c>
      <c r="J24" s="194">
        <v>0.875</v>
      </c>
      <c r="K24" s="194">
        <v>15</v>
      </c>
      <c r="L24" s="194">
        <v>4</v>
      </c>
      <c r="M24" s="194">
        <v>18</v>
      </c>
      <c r="N24" s="194">
        <v>6</v>
      </c>
      <c r="O24" s="194">
        <v>16</v>
      </c>
      <c r="P24" s="194">
        <v>5</v>
      </c>
      <c r="Q24" s="69">
        <v>15</v>
      </c>
      <c r="R24" s="72" t="s">
        <v>2495</v>
      </c>
      <c r="S24" s="2" t="s">
        <v>333</v>
      </c>
      <c r="T24" s="3" t="s">
        <v>2486</v>
      </c>
      <c r="U24" s="2" t="s">
        <v>2431</v>
      </c>
      <c r="V24" s="3" t="s">
        <v>2499</v>
      </c>
      <c r="W24" s="15" t="s">
        <v>2501</v>
      </c>
      <c r="X24" s="195"/>
      <c r="Y24" s="195"/>
      <c r="Z24" s="195"/>
      <c r="AA24" s="2" t="s">
        <v>434</v>
      </c>
      <c r="AB24" s="2" t="s">
        <v>334</v>
      </c>
      <c r="AC24" s="195"/>
      <c r="AD24" s="2" t="s">
        <v>434</v>
      </c>
      <c r="AE24" s="195" t="s">
        <v>436</v>
      </c>
    </row>
    <row r="25" spans="1:31" customFormat="1" ht="90" customHeight="1" x14ac:dyDescent="0.2">
      <c r="A25" s="166" t="s">
        <v>26</v>
      </c>
      <c r="B25" s="166" t="s">
        <v>26</v>
      </c>
      <c r="C25" s="166" t="s">
        <v>2342</v>
      </c>
      <c r="D25" s="179">
        <v>191500024365</v>
      </c>
      <c r="E25" s="166" t="s">
        <v>2494</v>
      </c>
      <c r="F25" s="191">
        <v>143</v>
      </c>
      <c r="G25" s="191">
        <f>F25*0.7</f>
        <v>100.1</v>
      </c>
      <c r="H25" s="196" t="s">
        <v>663</v>
      </c>
      <c r="I25" s="194">
        <v>17.125</v>
      </c>
      <c r="J25" s="194">
        <v>0.875</v>
      </c>
      <c r="K25" s="194">
        <v>15</v>
      </c>
      <c r="L25" s="194">
        <v>4</v>
      </c>
      <c r="M25" s="194">
        <v>18</v>
      </c>
      <c r="N25" s="194">
        <v>6</v>
      </c>
      <c r="O25" s="194">
        <v>16</v>
      </c>
      <c r="P25" s="194">
        <v>5</v>
      </c>
      <c r="Q25" s="69">
        <v>15</v>
      </c>
      <c r="R25" s="72" t="s">
        <v>2495</v>
      </c>
      <c r="S25" s="2" t="s">
        <v>333</v>
      </c>
      <c r="T25" s="3" t="s">
        <v>2486</v>
      </c>
      <c r="U25" s="2" t="s">
        <v>2432</v>
      </c>
      <c r="V25" s="3" t="s">
        <v>2500</v>
      </c>
      <c r="W25" s="15" t="s">
        <v>2501</v>
      </c>
      <c r="X25" s="195"/>
      <c r="Y25" s="195"/>
      <c r="Z25" s="195"/>
      <c r="AA25" s="2" t="s">
        <v>434</v>
      </c>
      <c r="AB25" s="2" t="s">
        <v>334</v>
      </c>
      <c r="AC25" s="195"/>
      <c r="AD25" s="2" t="s">
        <v>434</v>
      </c>
      <c r="AE25" s="195" t="s">
        <v>436</v>
      </c>
    </row>
    <row r="26" spans="1:31" customFormat="1" ht="90" customHeight="1" x14ac:dyDescent="0.2">
      <c r="A26" s="166" t="s">
        <v>26</v>
      </c>
      <c r="B26" s="166" t="s">
        <v>26</v>
      </c>
      <c r="C26" s="166" t="s">
        <v>2343</v>
      </c>
      <c r="D26" s="179">
        <v>191500024372</v>
      </c>
      <c r="E26" s="166" t="s">
        <v>2503</v>
      </c>
      <c r="F26" s="191">
        <v>171</v>
      </c>
      <c r="G26" s="191">
        <f>F26*0.7</f>
        <v>119.69999999999999</v>
      </c>
      <c r="H26" s="196" t="s">
        <v>2448</v>
      </c>
      <c r="I26" s="194">
        <v>16.125</v>
      </c>
      <c r="J26" s="194">
        <v>0.875</v>
      </c>
      <c r="K26" s="194">
        <v>15.5</v>
      </c>
      <c r="L26" s="194">
        <v>4</v>
      </c>
      <c r="M26" s="194">
        <v>17</v>
      </c>
      <c r="N26" s="194">
        <v>1</v>
      </c>
      <c r="O26" s="194">
        <v>16</v>
      </c>
      <c r="P26" s="194">
        <v>5</v>
      </c>
      <c r="Q26" s="69">
        <v>15</v>
      </c>
      <c r="R26" s="72" t="s">
        <v>2504</v>
      </c>
      <c r="S26" s="3" t="s">
        <v>2505</v>
      </c>
      <c r="T26" s="3" t="s">
        <v>2509</v>
      </c>
      <c r="U26" s="2" t="s">
        <v>2433</v>
      </c>
      <c r="V26" s="3" t="s">
        <v>2506</v>
      </c>
      <c r="W26" s="13" t="s">
        <v>2502</v>
      </c>
      <c r="X26" s="195" t="s">
        <v>2510</v>
      </c>
      <c r="Y26" s="195"/>
      <c r="Z26" s="195"/>
      <c r="AA26" s="2"/>
      <c r="AB26" s="2" t="s">
        <v>334</v>
      </c>
      <c r="AC26" s="159" t="s">
        <v>19</v>
      </c>
      <c r="AD26" s="2" t="s">
        <v>2344</v>
      </c>
      <c r="AE26" s="195" t="s">
        <v>553</v>
      </c>
    </row>
    <row r="27" spans="1:31" customFormat="1" ht="90" customHeight="1" x14ac:dyDescent="0.2">
      <c r="A27" s="166" t="s">
        <v>26</v>
      </c>
      <c r="B27" s="166" t="s">
        <v>26</v>
      </c>
      <c r="C27" s="166" t="s">
        <v>2345</v>
      </c>
      <c r="D27" s="179">
        <v>191500024570</v>
      </c>
      <c r="E27" s="166" t="s">
        <v>2346</v>
      </c>
      <c r="F27" s="191">
        <v>182</v>
      </c>
      <c r="G27" s="191">
        <f t="shared" ref="G27:G31" si="2">F27*0.75</f>
        <v>136.5</v>
      </c>
      <c r="H27" s="196" t="s">
        <v>1680</v>
      </c>
      <c r="I27" s="107">
        <v>3</v>
      </c>
      <c r="J27" s="107">
        <v>3.5</v>
      </c>
      <c r="K27" s="107">
        <v>2.6</v>
      </c>
      <c r="L27" s="107">
        <v>1.65</v>
      </c>
      <c r="M27" s="107">
        <v>12.3</v>
      </c>
      <c r="N27" s="107">
        <v>2.95</v>
      </c>
      <c r="O27" s="107">
        <v>4</v>
      </c>
      <c r="P27" s="107">
        <v>2</v>
      </c>
      <c r="Q27" s="108">
        <v>15</v>
      </c>
      <c r="R27" s="72" t="s">
        <v>2347</v>
      </c>
      <c r="S27" s="3" t="s">
        <v>1761</v>
      </c>
      <c r="T27" s="110" t="s">
        <v>1762</v>
      </c>
      <c r="U27" s="110" t="s">
        <v>2348</v>
      </c>
      <c r="V27" s="110" t="s">
        <v>1764</v>
      </c>
      <c r="W27" s="110" t="s">
        <v>1765</v>
      </c>
      <c r="X27" s="110" t="s">
        <v>1766</v>
      </c>
      <c r="Y27" s="3" t="s">
        <v>601</v>
      </c>
      <c r="Z27" s="110" t="s">
        <v>1689</v>
      </c>
      <c r="AA27" s="110" t="s">
        <v>2511</v>
      </c>
      <c r="AB27" s="2" t="s">
        <v>334</v>
      </c>
      <c r="AC27" s="195"/>
      <c r="AD27" s="195"/>
      <c r="AE27" s="195" t="s">
        <v>553</v>
      </c>
    </row>
    <row r="28" spans="1:31" customFormat="1" ht="90" customHeight="1" x14ac:dyDescent="0.2">
      <c r="A28" s="166" t="s">
        <v>26</v>
      </c>
      <c r="B28" s="166" t="s">
        <v>26</v>
      </c>
      <c r="C28" s="166" t="s">
        <v>2349</v>
      </c>
      <c r="D28" s="179">
        <v>191500024587</v>
      </c>
      <c r="E28" s="166" t="s">
        <v>2350</v>
      </c>
      <c r="F28" s="191">
        <v>215</v>
      </c>
      <c r="G28" s="191">
        <f t="shared" si="2"/>
        <v>161.25</v>
      </c>
      <c r="H28" s="196" t="s">
        <v>431</v>
      </c>
      <c r="I28" s="107">
        <v>3</v>
      </c>
      <c r="J28" s="107">
        <v>3.5</v>
      </c>
      <c r="K28" s="107">
        <v>2.6</v>
      </c>
      <c r="L28" s="107">
        <v>1.65</v>
      </c>
      <c r="M28" s="107">
        <v>12.3</v>
      </c>
      <c r="N28" s="107">
        <v>2.95</v>
      </c>
      <c r="O28" s="107">
        <v>4</v>
      </c>
      <c r="P28" s="107">
        <v>2</v>
      </c>
      <c r="Q28" s="108">
        <v>15</v>
      </c>
      <c r="R28" s="72" t="s">
        <v>2347</v>
      </c>
      <c r="S28" s="3" t="s">
        <v>1761</v>
      </c>
      <c r="T28" s="110" t="s">
        <v>1762</v>
      </c>
      <c r="U28" s="110" t="s">
        <v>2348</v>
      </c>
      <c r="V28" s="110" t="s">
        <v>1764</v>
      </c>
      <c r="W28" s="110" t="s">
        <v>1765</v>
      </c>
      <c r="X28" s="110" t="s">
        <v>1766</v>
      </c>
      <c r="Y28" s="3" t="s">
        <v>601</v>
      </c>
      <c r="Z28" s="110" t="s">
        <v>1689</v>
      </c>
      <c r="AA28" s="110" t="s">
        <v>2511</v>
      </c>
      <c r="AB28" s="2" t="s">
        <v>334</v>
      </c>
      <c r="AC28" s="195"/>
      <c r="AD28" s="195"/>
      <c r="AE28" s="195" t="s">
        <v>553</v>
      </c>
    </row>
    <row r="29" spans="1:31" customFormat="1" ht="90" customHeight="1" x14ac:dyDescent="0.2">
      <c r="A29" s="166" t="s">
        <v>26</v>
      </c>
      <c r="B29" s="166" t="s">
        <v>26</v>
      </c>
      <c r="C29" s="166" t="s">
        <v>2351</v>
      </c>
      <c r="D29" s="179">
        <v>191500024594</v>
      </c>
      <c r="E29" s="166" t="s">
        <v>2352</v>
      </c>
      <c r="F29" s="191">
        <v>204</v>
      </c>
      <c r="G29" s="191">
        <f t="shared" si="2"/>
        <v>153</v>
      </c>
      <c r="H29" s="196" t="s">
        <v>250</v>
      </c>
      <c r="I29" s="107">
        <v>3</v>
      </c>
      <c r="J29" s="107">
        <v>3.5</v>
      </c>
      <c r="K29" s="107">
        <v>2.6</v>
      </c>
      <c r="L29" s="107">
        <v>1.65</v>
      </c>
      <c r="M29" s="107">
        <v>12.3</v>
      </c>
      <c r="N29" s="107">
        <v>2.95</v>
      </c>
      <c r="O29" s="107">
        <v>4</v>
      </c>
      <c r="P29" s="107">
        <v>2</v>
      </c>
      <c r="Q29" s="108">
        <v>15</v>
      </c>
      <c r="R29" s="72" t="s">
        <v>2347</v>
      </c>
      <c r="S29" s="3" t="s">
        <v>1761</v>
      </c>
      <c r="T29" s="110" t="s">
        <v>1762</v>
      </c>
      <c r="U29" s="110" t="s">
        <v>2353</v>
      </c>
      <c r="V29" s="110" t="s">
        <v>1764</v>
      </c>
      <c r="W29" s="110" t="s">
        <v>2354</v>
      </c>
      <c r="X29" s="110" t="s">
        <v>1766</v>
      </c>
      <c r="Y29" s="3" t="s">
        <v>601</v>
      </c>
      <c r="Z29" s="110" t="s">
        <v>1689</v>
      </c>
      <c r="AA29" s="110" t="s">
        <v>2511</v>
      </c>
      <c r="AB29" s="2" t="s">
        <v>334</v>
      </c>
      <c r="AC29" s="195"/>
      <c r="AD29" s="195"/>
      <c r="AE29" s="195" t="s">
        <v>553</v>
      </c>
    </row>
    <row r="30" spans="1:31" customFormat="1" ht="90" customHeight="1" x14ac:dyDescent="0.2">
      <c r="A30" s="166" t="s">
        <v>26</v>
      </c>
      <c r="B30" s="166" t="s">
        <v>26</v>
      </c>
      <c r="C30" s="166" t="s">
        <v>2355</v>
      </c>
      <c r="D30" s="179">
        <v>191500024600</v>
      </c>
      <c r="E30" s="166" t="s">
        <v>2356</v>
      </c>
      <c r="F30" s="191">
        <v>204</v>
      </c>
      <c r="G30" s="191">
        <f t="shared" si="2"/>
        <v>153</v>
      </c>
      <c r="H30" s="196" t="s">
        <v>283</v>
      </c>
      <c r="I30" s="107">
        <v>3</v>
      </c>
      <c r="J30" s="107">
        <v>3.5</v>
      </c>
      <c r="K30" s="107">
        <v>2.6</v>
      </c>
      <c r="L30" s="107">
        <v>1.65</v>
      </c>
      <c r="M30" s="107">
        <v>12.3</v>
      </c>
      <c r="N30" s="107">
        <v>2.95</v>
      </c>
      <c r="O30" s="107">
        <v>4</v>
      </c>
      <c r="P30" s="107">
        <v>2</v>
      </c>
      <c r="Q30" s="108">
        <v>15</v>
      </c>
      <c r="R30" s="72" t="s">
        <v>2347</v>
      </c>
      <c r="S30" s="3" t="s">
        <v>1761</v>
      </c>
      <c r="T30" s="110" t="s">
        <v>1762</v>
      </c>
      <c r="U30" s="110" t="s">
        <v>1763</v>
      </c>
      <c r="V30" s="110" t="s">
        <v>1764</v>
      </c>
      <c r="W30" s="110" t="s">
        <v>2357</v>
      </c>
      <c r="X30" s="110" t="s">
        <v>1766</v>
      </c>
      <c r="Y30" s="3" t="s">
        <v>601</v>
      </c>
      <c r="Z30" s="110" t="s">
        <v>1689</v>
      </c>
      <c r="AA30" s="110" t="s">
        <v>2511</v>
      </c>
      <c r="AB30" s="2" t="s">
        <v>334</v>
      </c>
      <c r="AC30" s="195"/>
      <c r="AD30" s="195"/>
      <c r="AE30" s="195" t="s">
        <v>553</v>
      </c>
    </row>
    <row r="31" spans="1:31" customFormat="1" ht="90" customHeight="1" x14ac:dyDescent="0.2">
      <c r="A31" s="166" t="s">
        <v>26</v>
      </c>
      <c r="B31" s="166" t="s">
        <v>26</v>
      </c>
      <c r="C31" s="166" t="s">
        <v>2358</v>
      </c>
      <c r="D31" s="179">
        <v>191500024617</v>
      </c>
      <c r="E31" s="166" t="s">
        <v>2359</v>
      </c>
      <c r="F31" s="191">
        <v>215</v>
      </c>
      <c r="G31" s="191">
        <f t="shared" si="2"/>
        <v>161.25</v>
      </c>
      <c r="H31" s="196" t="s">
        <v>1995</v>
      </c>
      <c r="I31" s="107">
        <v>3</v>
      </c>
      <c r="J31" s="107">
        <v>3.5</v>
      </c>
      <c r="K31" s="107">
        <v>2.6</v>
      </c>
      <c r="L31" s="107">
        <v>1.65</v>
      </c>
      <c r="M31" s="107">
        <v>12.3</v>
      </c>
      <c r="N31" s="107">
        <v>2.95</v>
      </c>
      <c r="O31" s="107">
        <v>4</v>
      </c>
      <c r="P31" s="107">
        <v>2</v>
      </c>
      <c r="Q31" s="108">
        <v>15</v>
      </c>
      <c r="R31" s="72" t="s">
        <v>2347</v>
      </c>
      <c r="S31" s="3" t="s">
        <v>1761</v>
      </c>
      <c r="T31" s="110" t="s">
        <v>1762</v>
      </c>
      <c r="U31" s="110" t="s">
        <v>2348</v>
      </c>
      <c r="V31" s="110" t="s">
        <v>1764</v>
      </c>
      <c r="W31" s="110" t="s">
        <v>1765</v>
      </c>
      <c r="X31" s="110" t="s">
        <v>1766</v>
      </c>
      <c r="Y31" s="3" t="s">
        <v>601</v>
      </c>
      <c r="Z31" s="110" t="s">
        <v>1689</v>
      </c>
      <c r="AA31" s="110" t="s">
        <v>2511</v>
      </c>
      <c r="AB31" s="2" t="s">
        <v>334</v>
      </c>
      <c r="AC31" s="195"/>
      <c r="AD31" s="195"/>
      <c r="AE31" s="195" t="s">
        <v>553</v>
      </c>
    </row>
    <row r="32" spans="1:31" customFormat="1" ht="90" customHeight="1" x14ac:dyDescent="0.2">
      <c r="A32" s="166" t="s">
        <v>26</v>
      </c>
      <c r="B32" s="166" t="s">
        <v>26</v>
      </c>
      <c r="C32" s="166" t="s">
        <v>2360</v>
      </c>
      <c r="D32" s="179">
        <v>191500024624</v>
      </c>
      <c r="E32" s="166" t="s">
        <v>2361</v>
      </c>
      <c r="F32" s="191">
        <v>215</v>
      </c>
      <c r="G32" s="191">
        <f>F32*0.75</f>
        <v>161.25</v>
      </c>
      <c r="H32" s="196" t="s">
        <v>1715</v>
      </c>
      <c r="I32" s="107">
        <v>3</v>
      </c>
      <c r="J32" s="107">
        <v>3.5</v>
      </c>
      <c r="K32" s="107">
        <v>2.6</v>
      </c>
      <c r="L32" s="107">
        <v>1.65</v>
      </c>
      <c r="M32" s="107">
        <v>12.3</v>
      </c>
      <c r="N32" s="107">
        <v>2.95</v>
      </c>
      <c r="O32" s="107">
        <v>4</v>
      </c>
      <c r="P32" s="107">
        <v>2</v>
      </c>
      <c r="Q32" s="108">
        <v>15</v>
      </c>
      <c r="R32" s="72" t="s">
        <v>2347</v>
      </c>
      <c r="S32" s="3" t="s">
        <v>1761</v>
      </c>
      <c r="T32" s="110" t="s">
        <v>1762</v>
      </c>
      <c r="U32" s="110" t="s">
        <v>2348</v>
      </c>
      <c r="V32" s="110" t="s">
        <v>1764</v>
      </c>
      <c r="W32" s="110" t="s">
        <v>1765</v>
      </c>
      <c r="X32" s="110" t="s">
        <v>1766</v>
      </c>
      <c r="Y32" s="3" t="s">
        <v>601</v>
      </c>
      <c r="Z32" s="110" t="s">
        <v>1689</v>
      </c>
      <c r="AA32" s="110" t="s">
        <v>2511</v>
      </c>
      <c r="AB32" s="2" t="s">
        <v>334</v>
      </c>
      <c r="AC32" s="195"/>
      <c r="AD32" s="195"/>
      <c r="AE32" s="195" t="s">
        <v>553</v>
      </c>
    </row>
    <row r="33" spans="1:32" customFormat="1" ht="90" customHeight="1" x14ac:dyDescent="0.2">
      <c r="A33" s="166" t="s">
        <v>26</v>
      </c>
      <c r="B33" s="166" t="s">
        <v>26</v>
      </c>
      <c r="C33" s="166" t="s">
        <v>2362</v>
      </c>
      <c r="D33" s="179">
        <v>191500023467</v>
      </c>
      <c r="E33" s="166" t="s">
        <v>2512</v>
      </c>
      <c r="F33" s="191">
        <v>72</v>
      </c>
      <c r="G33" s="191">
        <f>F33*0.7</f>
        <v>50.4</v>
      </c>
      <c r="H33" s="166" t="s">
        <v>431</v>
      </c>
      <c r="I33" s="194">
        <v>16</v>
      </c>
      <c r="J33" s="194">
        <v>0.375</v>
      </c>
      <c r="K33" s="194">
        <v>12.5</v>
      </c>
      <c r="L33" s="194">
        <v>2</v>
      </c>
      <c r="M33" s="194">
        <v>18</v>
      </c>
      <c r="N33" s="194">
        <v>2.5</v>
      </c>
      <c r="O33" s="194">
        <v>2.5</v>
      </c>
      <c r="P33" s="194">
        <v>2.5</v>
      </c>
      <c r="Q33" s="170">
        <v>15</v>
      </c>
      <c r="R33" s="72" t="s">
        <v>2514</v>
      </c>
      <c r="S33" s="2" t="s">
        <v>333</v>
      </c>
      <c r="T33" s="3" t="s">
        <v>658</v>
      </c>
      <c r="U33" s="2" t="s">
        <v>2517</v>
      </c>
      <c r="V33" s="3" t="s">
        <v>660</v>
      </c>
      <c r="W33" s="3" t="s">
        <v>2515</v>
      </c>
      <c r="X33" s="2"/>
      <c r="Y33" s="2"/>
      <c r="Z33" s="2" t="s">
        <v>334</v>
      </c>
      <c r="AA33" s="166"/>
      <c r="AB33" s="2"/>
      <c r="AC33" s="195"/>
      <c r="AD33" s="2" t="s">
        <v>431</v>
      </c>
      <c r="AE33" s="195" t="s">
        <v>436</v>
      </c>
    </row>
    <row r="34" spans="1:32" customFormat="1" ht="90" customHeight="1" x14ac:dyDescent="0.2">
      <c r="A34" s="166" t="s">
        <v>26</v>
      </c>
      <c r="B34" s="166" t="s">
        <v>26</v>
      </c>
      <c r="C34" s="166" t="s">
        <v>2363</v>
      </c>
      <c r="D34" s="179">
        <v>191500023474</v>
      </c>
      <c r="E34" s="166" t="s">
        <v>2513</v>
      </c>
      <c r="F34" s="191">
        <v>72</v>
      </c>
      <c r="G34" s="191">
        <f t="shared" ref="G34:G39" si="3">F34*0.7</f>
        <v>50.4</v>
      </c>
      <c r="H34" s="166" t="s">
        <v>431</v>
      </c>
      <c r="I34" s="194">
        <v>20.5</v>
      </c>
      <c r="J34" s="194">
        <v>0.375</v>
      </c>
      <c r="K34" s="194">
        <v>12.5</v>
      </c>
      <c r="L34" s="194">
        <v>2</v>
      </c>
      <c r="M34" s="194">
        <v>21</v>
      </c>
      <c r="N34" s="194">
        <v>2.5</v>
      </c>
      <c r="O34" s="194">
        <v>2.5</v>
      </c>
      <c r="P34" s="194">
        <v>2.5</v>
      </c>
      <c r="Q34" s="170">
        <v>15</v>
      </c>
      <c r="R34" s="72" t="s">
        <v>2514</v>
      </c>
      <c r="S34" s="2" t="s">
        <v>333</v>
      </c>
      <c r="T34" s="3" t="s">
        <v>658</v>
      </c>
      <c r="U34" s="2" t="s">
        <v>2517</v>
      </c>
      <c r="V34" s="3" t="s">
        <v>660</v>
      </c>
      <c r="W34" s="3" t="s">
        <v>2516</v>
      </c>
      <c r="X34" s="2"/>
      <c r="Y34" s="2"/>
      <c r="Z34" s="2" t="s">
        <v>334</v>
      </c>
      <c r="AA34" s="166"/>
      <c r="AB34" s="2"/>
      <c r="AC34" s="195"/>
      <c r="AD34" s="2" t="s">
        <v>431</v>
      </c>
      <c r="AE34" s="195" t="s">
        <v>436</v>
      </c>
    </row>
    <row r="35" spans="1:32" ht="90" customHeight="1" x14ac:dyDescent="0.2">
      <c r="A35" s="166" t="s">
        <v>26</v>
      </c>
      <c r="B35" s="166" t="s">
        <v>26</v>
      </c>
      <c r="C35" s="166" t="s">
        <v>2364</v>
      </c>
      <c r="D35" s="179">
        <v>191500023177</v>
      </c>
      <c r="E35" s="166" t="s">
        <v>2365</v>
      </c>
      <c r="F35" s="191">
        <v>435</v>
      </c>
      <c r="G35" s="191">
        <f t="shared" si="3"/>
        <v>304.5</v>
      </c>
      <c r="H35" s="196" t="s">
        <v>24</v>
      </c>
      <c r="I35" s="194">
        <v>21</v>
      </c>
      <c r="J35" s="194">
        <v>13.5</v>
      </c>
      <c r="K35" s="194">
        <v>15</v>
      </c>
      <c r="L35" s="194">
        <v>60</v>
      </c>
      <c r="M35" s="194">
        <v>24.5</v>
      </c>
      <c r="N35" s="194">
        <v>25</v>
      </c>
      <c r="O35" s="194">
        <v>24.5</v>
      </c>
      <c r="P35" s="194">
        <v>62.25</v>
      </c>
      <c r="Q35" s="140">
        <v>90</v>
      </c>
      <c r="R35" s="133" t="s">
        <v>2519</v>
      </c>
      <c r="S35" s="61" t="s">
        <v>1161</v>
      </c>
      <c r="T35" s="61" t="s">
        <v>2520</v>
      </c>
      <c r="U35" s="61" t="s">
        <v>2017</v>
      </c>
      <c r="V35" s="61" t="s">
        <v>681</v>
      </c>
      <c r="W35" s="61" t="s">
        <v>316</v>
      </c>
      <c r="X35" s="61" t="s">
        <v>1162</v>
      </c>
      <c r="Y35" s="157" t="s">
        <v>225</v>
      </c>
      <c r="Z35" s="61"/>
      <c r="AA35" s="61"/>
      <c r="AB35" s="135"/>
      <c r="AC35" s="159" t="s">
        <v>19</v>
      </c>
      <c r="AD35" s="135" t="s">
        <v>1163</v>
      </c>
      <c r="AE35" s="61" t="s">
        <v>435</v>
      </c>
      <c r="AF35"/>
    </row>
    <row r="36" spans="1:32" ht="90" customHeight="1" x14ac:dyDescent="0.2">
      <c r="A36" s="166" t="s">
        <v>26</v>
      </c>
      <c r="B36" s="166" t="s">
        <v>26</v>
      </c>
      <c r="C36" s="166" t="s">
        <v>2366</v>
      </c>
      <c r="D36" s="179">
        <v>191500023184</v>
      </c>
      <c r="E36" s="166" t="s">
        <v>2518</v>
      </c>
      <c r="F36" s="191">
        <v>544</v>
      </c>
      <c r="G36" s="191">
        <f t="shared" si="3"/>
        <v>380.79999999999995</v>
      </c>
      <c r="H36" s="196" t="s">
        <v>283</v>
      </c>
      <c r="I36" s="194">
        <v>21</v>
      </c>
      <c r="J36" s="194">
        <v>13.5</v>
      </c>
      <c r="K36" s="194">
        <v>15</v>
      </c>
      <c r="L36" s="194">
        <v>60</v>
      </c>
      <c r="M36" s="194">
        <v>24.5</v>
      </c>
      <c r="N36" s="194">
        <v>25</v>
      </c>
      <c r="O36" s="194">
        <v>24.5</v>
      </c>
      <c r="P36" s="194">
        <v>62.25</v>
      </c>
      <c r="Q36" s="140">
        <v>90</v>
      </c>
      <c r="R36" s="133" t="s">
        <v>2519</v>
      </c>
      <c r="S36" s="61" t="s">
        <v>1161</v>
      </c>
      <c r="T36" s="61" t="s">
        <v>2520</v>
      </c>
      <c r="U36" s="61" t="s">
        <v>2017</v>
      </c>
      <c r="V36" s="61" t="s">
        <v>681</v>
      </c>
      <c r="W36" s="61" t="s">
        <v>316</v>
      </c>
      <c r="X36" s="61" t="s">
        <v>1162</v>
      </c>
      <c r="Y36" s="157" t="s">
        <v>225</v>
      </c>
      <c r="Z36" s="61"/>
      <c r="AA36" s="61"/>
      <c r="AB36" s="135"/>
      <c r="AC36" s="159" t="s">
        <v>19</v>
      </c>
      <c r="AD36" s="135" t="s">
        <v>1163</v>
      </c>
      <c r="AE36" s="61" t="s">
        <v>435</v>
      </c>
      <c r="AF36"/>
    </row>
    <row r="37" spans="1:32" ht="90" customHeight="1" x14ac:dyDescent="0.2">
      <c r="A37" s="166" t="s">
        <v>26</v>
      </c>
      <c r="B37" s="166" t="s">
        <v>26</v>
      </c>
      <c r="C37" s="166" t="s">
        <v>2367</v>
      </c>
      <c r="D37" s="179">
        <v>191500023191</v>
      </c>
      <c r="E37" s="166" t="s">
        <v>2368</v>
      </c>
      <c r="F37" s="191">
        <v>544</v>
      </c>
      <c r="G37" s="191">
        <f t="shared" si="3"/>
        <v>380.79999999999995</v>
      </c>
      <c r="H37" s="196" t="s">
        <v>250</v>
      </c>
      <c r="I37" s="194">
        <v>21</v>
      </c>
      <c r="J37" s="194">
        <v>13.5</v>
      </c>
      <c r="K37" s="194">
        <v>15</v>
      </c>
      <c r="L37" s="194">
        <v>60</v>
      </c>
      <c r="M37" s="194">
        <v>24.5</v>
      </c>
      <c r="N37" s="194">
        <v>25</v>
      </c>
      <c r="O37" s="194">
        <v>24.5</v>
      </c>
      <c r="P37" s="194">
        <v>62.25</v>
      </c>
      <c r="Q37" s="140">
        <v>90</v>
      </c>
      <c r="R37" s="133" t="s">
        <v>2519</v>
      </c>
      <c r="S37" s="61" t="s">
        <v>1161</v>
      </c>
      <c r="T37" s="61" t="s">
        <v>2520</v>
      </c>
      <c r="U37" s="61" t="s">
        <v>2017</v>
      </c>
      <c r="V37" s="61" t="s">
        <v>681</v>
      </c>
      <c r="W37" s="61" t="s">
        <v>316</v>
      </c>
      <c r="X37" s="61" t="s">
        <v>1162</v>
      </c>
      <c r="Y37" s="157" t="s">
        <v>225</v>
      </c>
      <c r="Z37" s="61"/>
      <c r="AA37" s="61"/>
      <c r="AB37" s="135"/>
      <c r="AC37" s="159" t="s">
        <v>19</v>
      </c>
      <c r="AD37" s="135" t="s">
        <v>1163</v>
      </c>
      <c r="AE37" s="61" t="s">
        <v>435</v>
      </c>
    </row>
    <row r="38" spans="1:32" ht="90" customHeight="1" x14ac:dyDescent="0.2">
      <c r="A38" s="166" t="s">
        <v>26</v>
      </c>
      <c r="B38" s="166" t="s">
        <v>26</v>
      </c>
      <c r="C38" s="166" t="s">
        <v>2369</v>
      </c>
      <c r="D38" s="179">
        <v>191500023207</v>
      </c>
      <c r="E38" s="166" t="s">
        <v>2370</v>
      </c>
      <c r="F38" s="191">
        <v>544</v>
      </c>
      <c r="G38" s="191">
        <f t="shared" si="3"/>
        <v>380.79999999999995</v>
      </c>
      <c r="H38" s="196" t="s">
        <v>25</v>
      </c>
      <c r="I38" s="194">
        <v>21</v>
      </c>
      <c r="J38" s="194">
        <v>13.5</v>
      </c>
      <c r="K38" s="194">
        <v>15</v>
      </c>
      <c r="L38" s="194">
        <v>60</v>
      </c>
      <c r="M38" s="194">
        <v>24.5</v>
      </c>
      <c r="N38" s="194">
        <v>25</v>
      </c>
      <c r="O38" s="194">
        <v>24.5</v>
      </c>
      <c r="P38" s="194">
        <v>62.25</v>
      </c>
      <c r="Q38" s="140">
        <v>90</v>
      </c>
      <c r="R38" s="133" t="s">
        <v>2519</v>
      </c>
      <c r="S38" s="61" t="s">
        <v>1161</v>
      </c>
      <c r="T38" s="61" t="s">
        <v>2520</v>
      </c>
      <c r="U38" s="61" t="s">
        <v>2017</v>
      </c>
      <c r="V38" s="61" t="s">
        <v>681</v>
      </c>
      <c r="W38" s="61" t="s">
        <v>316</v>
      </c>
      <c r="X38" s="61" t="s">
        <v>1162</v>
      </c>
      <c r="Y38" s="157" t="s">
        <v>225</v>
      </c>
      <c r="Z38" s="61"/>
      <c r="AA38" s="61"/>
      <c r="AB38" s="135"/>
      <c r="AC38" s="159" t="s">
        <v>19</v>
      </c>
      <c r="AD38" s="135" t="s">
        <v>1163</v>
      </c>
      <c r="AE38" s="61" t="s">
        <v>435</v>
      </c>
    </row>
    <row r="39" spans="1:32" ht="90" customHeight="1" x14ac:dyDescent="0.2">
      <c r="A39" s="166" t="s">
        <v>26</v>
      </c>
      <c r="B39" s="166" t="s">
        <v>26</v>
      </c>
      <c r="C39" s="166" t="s">
        <v>2371</v>
      </c>
      <c r="D39" s="179">
        <v>191500023214</v>
      </c>
      <c r="E39" s="166" t="s">
        <v>2372</v>
      </c>
      <c r="F39" s="191">
        <v>479</v>
      </c>
      <c r="G39" s="191">
        <f t="shared" si="3"/>
        <v>335.29999999999995</v>
      </c>
      <c r="H39" s="196" t="s">
        <v>222</v>
      </c>
      <c r="I39" s="194">
        <v>21</v>
      </c>
      <c r="J39" s="194">
        <v>13.5</v>
      </c>
      <c r="K39" s="194">
        <v>15</v>
      </c>
      <c r="L39" s="194">
        <v>60</v>
      </c>
      <c r="M39" s="194">
        <v>24.5</v>
      </c>
      <c r="N39" s="194">
        <v>25</v>
      </c>
      <c r="O39" s="194">
        <v>24.5</v>
      </c>
      <c r="P39" s="194">
        <v>62.25</v>
      </c>
      <c r="Q39" s="140">
        <v>90</v>
      </c>
      <c r="R39" s="133" t="s">
        <v>2519</v>
      </c>
      <c r="S39" s="61" t="s">
        <v>1161</v>
      </c>
      <c r="T39" s="61" t="s">
        <v>2520</v>
      </c>
      <c r="U39" s="61" t="s">
        <v>2017</v>
      </c>
      <c r="V39" s="61" t="s">
        <v>681</v>
      </c>
      <c r="W39" s="61" t="s">
        <v>316</v>
      </c>
      <c r="X39" s="61" t="s">
        <v>1162</v>
      </c>
      <c r="Y39" s="157" t="s">
        <v>225</v>
      </c>
      <c r="Z39" s="61"/>
      <c r="AA39" s="61"/>
      <c r="AB39" s="135"/>
      <c r="AC39" s="159" t="s">
        <v>19</v>
      </c>
      <c r="AD39" s="135" t="s">
        <v>1163</v>
      </c>
      <c r="AE39" s="61" t="s">
        <v>435</v>
      </c>
    </row>
    <row r="40" spans="1:32" ht="90" customHeight="1" x14ac:dyDescent="0.2">
      <c r="A40" s="166" t="s">
        <v>26</v>
      </c>
      <c r="B40" s="166" t="s">
        <v>26</v>
      </c>
      <c r="C40" s="166" t="s">
        <v>2373</v>
      </c>
      <c r="D40" s="179">
        <v>191500024969</v>
      </c>
      <c r="E40" s="166" t="s">
        <v>2521</v>
      </c>
      <c r="F40" s="191">
        <v>172</v>
      </c>
      <c r="G40" s="191">
        <f>F40*0.7</f>
        <v>120.39999999999999</v>
      </c>
      <c r="H40" s="196" t="s">
        <v>24</v>
      </c>
      <c r="I40" s="194">
        <v>18</v>
      </c>
      <c r="J40" s="194">
        <v>2.5</v>
      </c>
      <c r="K40" s="194">
        <v>14.25</v>
      </c>
      <c r="L40" s="194">
        <v>5</v>
      </c>
      <c r="M40" s="194">
        <v>19</v>
      </c>
      <c r="N40" s="194">
        <v>3</v>
      </c>
      <c r="O40" s="194">
        <v>15.5</v>
      </c>
      <c r="P40" s="194">
        <v>6</v>
      </c>
      <c r="Q40" s="140">
        <v>20</v>
      </c>
      <c r="R40" s="133" t="s">
        <v>2374</v>
      </c>
      <c r="S40" s="61" t="s">
        <v>2557</v>
      </c>
      <c r="T40" s="61" t="s">
        <v>2560</v>
      </c>
      <c r="U40" s="61" t="s">
        <v>2558</v>
      </c>
      <c r="V40" s="61" t="s">
        <v>681</v>
      </c>
      <c r="W40" s="61" t="s">
        <v>316</v>
      </c>
      <c r="X40" s="61"/>
      <c r="Y40" s="157" t="s">
        <v>334</v>
      </c>
      <c r="Z40" s="61"/>
      <c r="AA40" s="61"/>
      <c r="AB40" s="135"/>
      <c r="AC40" s="159" t="s">
        <v>19</v>
      </c>
      <c r="AD40" s="135" t="s">
        <v>2559</v>
      </c>
      <c r="AE40" s="61" t="s">
        <v>435</v>
      </c>
      <c r="AF40"/>
    </row>
    <row r="41" spans="1:32" ht="90" customHeight="1" x14ac:dyDescent="0.2">
      <c r="A41" s="166" t="s">
        <v>26</v>
      </c>
      <c r="B41" s="166" t="s">
        <v>26</v>
      </c>
      <c r="C41" s="166" t="s">
        <v>2375</v>
      </c>
      <c r="D41" s="179">
        <v>191500024976</v>
      </c>
      <c r="E41" s="166" t="s">
        <v>2522</v>
      </c>
      <c r="F41" s="191">
        <v>216</v>
      </c>
      <c r="G41" s="191">
        <f t="shared" ref="G41:G67" si="4">F41*0.7</f>
        <v>151.19999999999999</v>
      </c>
      <c r="H41" s="196" t="s">
        <v>283</v>
      </c>
      <c r="I41" s="194">
        <v>18</v>
      </c>
      <c r="J41" s="194">
        <v>2.5</v>
      </c>
      <c r="K41" s="194">
        <v>14.25</v>
      </c>
      <c r="L41" s="194">
        <v>5</v>
      </c>
      <c r="M41" s="194">
        <v>19</v>
      </c>
      <c r="N41" s="194">
        <v>3</v>
      </c>
      <c r="O41" s="194">
        <v>15.5</v>
      </c>
      <c r="P41" s="194">
        <v>6</v>
      </c>
      <c r="Q41" s="140">
        <v>20</v>
      </c>
      <c r="R41" s="133" t="s">
        <v>2376</v>
      </c>
      <c r="S41" s="61" t="s">
        <v>2557</v>
      </c>
      <c r="T41" s="61" t="s">
        <v>2560</v>
      </c>
      <c r="U41" s="61" t="s">
        <v>2558</v>
      </c>
      <c r="V41" s="61" t="s">
        <v>681</v>
      </c>
      <c r="W41" s="61" t="s">
        <v>316</v>
      </c>
      <c r="X41" s="61"/>
      <c r="Y41" s="157" t="s">
        <v>334</v>
      </c>
      <c r="Z41" s="61"/>
      <c r="AA41" s="61"/>
      <c r="AB41" s="135"/>
      <c r="AC41" s="159" t="s">
        <v>19</v>
      </c>
      <c r="AD41" s="135" t="s">
        <v>2559</v>
      </c>
      <c r="AE41" s="61" t="s">
        <v>435</v>
      </c>
      <c r="AF41"/>
    </row>
    <row r="42" spans="1:32" ht="90" customHeight="1" x14ac:dyDescent="0.2">
      <c r="A42" s="166" t="s">
        <v>26</v>
      </c>
      <c r="B42" s="166" t="s">
        <v>26</v>
      </c>
      <c r="C42" s="166" t="s">
        <v>2377</v>
      </c>
      <c r="D42" s="179">
        <v>191500024983</v>
      </c>
      <c r="E42" s="166" t="s">
        <v>2523</v>
      </c>
      <c r="F42" s="191">
        <v>216</v>
      </c>
      <c r="G42" s="191">
        <f t="shared" si="4"/>
        <v>151.19999999999999</v>
      </c>
      <c r="H42" s="196" t="s">
        <v>250</v>
      </c>
      <c r="I42" s="194">
        <v>18</v>
      </c>
      <c r="J42" s="194">
        <v>2.5</v>
      </c>
      <c r="K42" s="194">
        <v>14.25</v>
      </c>
      <c r="L42" s="194">
        <v>5</v>
      </c>
      <c r="M42" s="194">
        <v>19</v>
      </c>
      <c r="N42" s="194">
        <v>3</v>
      </c>
      <c r="O42" s="194">
        <v>15.5</v>
      </c>
      <c r="P42" s="194">
        <v>6</v>
      </c>
      <c r="Q42" s="140">
        <v>20</v>
      </c>
      <c r="R42" s="133" t="s">
        <v>2378</v>
      </c>
      <c r="S42" s="61" t="s">
        <v>2557</v>
      </c>
      <c r="T42" s="61" t="s">
        <v>2560</v>
      </c>
      <c r="U42" s="61" t="s">
        <v>2558</v>
      </c>
      <c r="V42" s="61" t="s">
        <v>681</v>
      </c>
      <c r="W42" s="61" t="s">
        <v>316</v>
      </c>
      <c r="X42" s="61"/>
      <c r="Y42" s="157" t="s">
        <v>334</v>
      </c>
      <c r="Z42" s="61"/>
      <c r="AA42" s="61"/>
      <c r="AB42" s="135"/>
      <c r="AC42" s="159" t="s">
        <v>19</v>
      </c>
      <c r="AD42" s="135" t="s">
        <v>2559</v>
      </c>
      <c r="AE42" s="61" t="s">
        <v>435</v>
      </c>
    </row>
    <row r="43" spans="1:32" ht="90" customHeight="1" x14ac:dyDescent="0.2">
      <c r="A43" s="166" t="s">
        <v>26</v>
      </c>
      <c r="B43" s="166" t="s">
        <v>26</v>
      </c>
      <c r="C43" s="166" t="s">
        <v>2379</v>
      </c>
      <c r="D43" s="179">
        <v>191500024990</v>
      </c>
      <c r="E43" s="166" t="s">
        <v>2524</v>
      </c>
      <c r="F43" s="191">
        <v>216</v>
      </c>
      <c r="G43" s="191">
        <f t="shared" si="4"/>
        <v>151.19999999999999</v>
      </c>
      <c r="H43" s="196" t="s">
        <v>25</v>
      </c>
      <c r="I43" s="194">
        <v>18</v>
      </c>
      <c r="J43" s="194">
        <v>2.5</v>
      </c>
      <c r="K43" s="194">
        <v>14.25</v>
      </c>
      <c r="L43" s="194">
        <v>5</v>
      </c>
      <c r="M43" s="194">
        <v>19</v>
      </c>
      <c r="N43" s="194">
        <v>3</v>
      </c>
      <c r="O43" s="194">
        <v>15.5</v>
      </c>
      <c r="P43" s="194">
        <v>6</v>
      </c>
      <c r="Q43" s="140">
        <v>20</v>
      </c>
      <c r="R43" s="133" t="s">
        <v>2380</v>
      </c>
      <c r="S43" s="61" t="s">
        <v>2557</v>
      </c>
      <c r="T43" s="61" t="s">
        <v>2560</v>
      </c>
      <c r="U43" s="61" t="s">
        <v>2558</v>
      </c>
      <c r="V43" s="61" t="s">
        <v>681</v>
      </c>
      <c r="W43" s="61" t="s">
        <v>316</v>
      </c>
      <c r="X43" s="61"/>
      <c r="Y43" s="157" t="s">
        <v>334</v>
      </c>
      <c r="Z43" s="61"/>
      <c r="AA43" s="61"/>
      <c r="AB43" s="135"/>
      <c r="AC43" s="159" t="s">
        <v>19</v>
      </c>
      <c r="AD43" s="135" t="s">
        <v>2559</v>
      </c>
      <c r="AE43" s="61" t="s">
        <v>435</v>
      </c>
    </row>
    <row r="44" spans="1:32" ht="90" customHeight="1" x14ac:dyDescent="0.2">
      <c r="A44" s="166" t="s">
        <v>26</v>
      </c>
      <c r="B44" s="166" t="s">
        <v>26</v>
      </c>
      <c r="C44" s="166" t="s">
        <v>2381</v>
      </c>
      <c r="D44" s="179">
        <v>191500025003</v>
      </c>
      <c r="E44" s="166" t="s">
        <v>2525</v>
      </c>
      <c r="F44" s="191">
        <v>190</v>
      </c>
      <c r="G44" s="191">
        <f t="shared" si="4"/>
        <v>133</v>
      </c>
      <c r="H44" s="196" t="s">
        <v>222</v>
      </c>
      <c r="I44" s="194">
        <v>18</v>
      </c>
      <c r="J44" s="194">
        <v>2.5</v>
      </c>
      <c r="K44" s="194">
        <v>14.25</v>
      </c>
      <c r="L44" s="194">
        <v>5</v>
      </c>
      <c r="M44" s="194">
        <v>19</v>
      </c>
      <c r="N44" s="194">
        <v>3</v>
      </c>
      <c r="O44" s="194">
        <v>15.5</v>
      </c>
      <c r="P44" s="194">
        <v>6</v>
      </c>
      <c r="Q44" s="140">
        <v>20</v>
      </c>
      <c r="R44" s="133" t="s">
        <v>2378</v>
      </c>
      <c r="S44" s="61" t="s">
        <v>2557</v>
      </c>
      <c r="T44" s="61" t="s">
        <v>2560</v>
      </c>
      <c r="U44" s="61" t="s">
        <v>2558</v>
      </c>
      <c r="V44" s="61" t="s">
        <v>681</v>
      </c>
      <c r="W44" s="61" t="s">
        <v>316</v>
      </c>
      <c r="X44" s="61"/>
      <c r="Y44" s="157" t="s">
        <v>334</v>
      </c>
      <c r="Z44" s="61"/>
      <c r="AA44" s="61"/>
      <c r="AB44" s="135"/>
      <c r="AC44" s="159" t="s">
        <v>19</v>
      </c>
      <c r="AD44" s="135" t="s">
        <v>2559</v>
      </c>
      <c r="AE44" s="61" t="s">
        <v>435</v>
      </c>
    </row>
    <row r="45" spans="1:32" ht="90" customHeight="1" x14ac:dyDescent="0.2">
      <c r="A45" s="166" t="s">
        <v>26</v>
      </c>
      <c r="B45" s="166" t="s">
        <v>26</v>
      </c>
      <c r="C45" s="166" t="s">
        <v>2382</v>
      </c>
      <c r="D45" s="179">
        <v>191500024631</v>
      </c>
      <c r="E45" s="166" t="s">
        <v>2527</v>
      </c>
      <c r="F45" s="191">
        <v>845</v>
      </c>
      <c r="G45" s="191">
        <f t="shared" si="4"/>
        <v>591.5</v>
      </c>
      <c r="H45" s="196" t="s">
        <v>24</v>
      </c>
      <c r="I45" s="194">
        <v>23.75</v>
      </c>
      <c r="J45" s="194">
        <v>13.75</v>
      </c>
      <c r="K45" s="194">
        <v>18.5</v>
      </c>
      <c r="L45" s="194">
        <v>38</v>
      </c>
      <c r="M45" s="194">
        <v>26.35</v>
      </c>
      <c r="N45" s="194">
        <v>21.25</v>
      </c>
      <c r="O45" s="194">
        <v>16.149999999999999</v>
      </c>
      <c r="P45" s="194">
        <v>46</v>
      </c>
      <c r="Q45" s="140">
        <v>90</v>
      </c>
      <c r="R45" s="133" t="s">
        <v>2437</v>
      </c>
      <c r="S45" s="61" t="s">
        <v>2436</v>
      </c>
      <c r="T45" s="61" t="s">
        <v>2435</v>
      </c>
      <c r="U45" s="61" t="s">
        <v>2529</v>
      </c>
      <c r="V45" s="61" t="s">
        <v>2445</v>
      </c>
      <c r="W45" s="61" t="s">
        <v>2530</v>
      </c>
      <c r="X45" s="61" t="s">
        <v>2531</v>
      </c>
      <c r="Y45" s="15" t="s">
        <v>2532</v>
      </c>
      <c r="Z45" s="61" t="s">
        <v>2534</v>
      </c>
      <c r="AA45" s="61" t="s">
        <v>2535</v>
      </c>
      <c r="AB45" s="157" t="s">
        <v>225</v>
      </c>
      <c r="AC45" s="159" t="s">
        <v>19</v>
      </c>
      <c r="AD45" s="135" t="s">
        <v>2446</v>
      </c>
      <c r="AE45" s="61" t="s">
        <v>435</v>
      </c>
    </row>
    <row r="46" spans="1:32" ht="90" customHeight="1" x14ac:dyDescent="0.2">
      <c r="A46" s="166" t="s">
        <v>26</v>
      </c>
      <c r="B46" s="166" t="s">
        <v>26</v>
      </c>
      <c r="C46" s="166" t="s">
        <v>2383</v>
      </c>
      <c r="D46" s="179">
        <v>191500024648</v>
      </c>
      <c r="E46" s="166" t="s">
        <v>2526</v>
      </c>
      <c r="F46" s="191">
        <v>845</v>
      </c>
      <c r="G46" s="191">
        <f t="shared" si="4"/>
        <v>591.5</v>
      </c>
      <c r="H46" s="196" t="s">
        <v>2449</v>
      </c>
      <c r="I46" s="194">
        <v>23.75</v>
      </c>
      <c r="J46" s="194">
        <v>13.75</v>
      </c>
      <c r="K46" s="194">
        <v>18.5</v>
      </c>
      <c r="L46" s="194">
        <v>38</v>
      </c>
      <c r="M46" s="194">
        <v>26.35</v>
      </c>
      <c r="N46" s="194">
        <v>21.25</v>
      </c>
      <c r="O46" s="194">
        <v>16.149999999999999</v>
      </c>
      <c r="P46" s="194">
        <v>46</v>
      </c>
      <c r="Q46" s="140">
        <v>90</v>
      </c>
      <c r="R46" s="133" t="s">
        <v>2543</v>
      </c>
      <c r="S46" s="61" t="s">
        <v>2434</v>
      </c>
      <c r="T46" s="61" t="s">
        <v>2528</v>
      </c>
      <c r="U46" s="61" t="s">
        <v>2529</v>
      </c>
      <c r="V46" s="61" t="s">
        <v>2445</v>
      </c>
      <c r="W46" s="61" t="s">
        <v>2530</v>
      </c>
      <c r="X46" s="61" t="s">
        <v>2531</v>
      </c>
      <c r="Y46" s="15" t="s">
        <v>2532</v>
      </c>
      <c r="Z46" s="61" t="s">
        <v>2534</v>
      </c>
      <c r="AA46" s="61" t="s">
        <v>2535</v>
      </c>
      <c r="AB46" s="157" t="s">
        <v>225</v>
      </c>
      <c r="AC46" s="159" t="s">
        <v>19</v>
      </c>
      <c r="AD46" s="135" t="s">
        <v>2446</v>
      </c>
      <c r="AE46" s="61" t="s">
        <v>435</v>
      </c>
    </row>
    <row r="47" spans="1:32" ht="90" customHeight="1" x14ac:dyDescent="0.2">
      <c r="A47" s="166" t="s">
        <v>26</v>
      </c>
      <c r="B47" s="166" t="s">
        <v>26</v>
      </c>
      <c r="C47" s="166" t="s">
        <v>2384</v>
      </c>
      <c r="D47" s="179">
        <v>191500024655</v>
      </c>
      <c r="E47" s="166" t="s">
        <v>2385</v>
      </c>
      <c r="F47" s="191">
        <v>1098</v>
      </c>
      <c r="G47" s="191">
        <f t="shared" si="4"/>
        <v>768.59999999999991</v>
      </c>
      <c r="H47" s="196" t="s">
        <v>24</v>
      </c>
      <c r="I47" s="194">
        <v>39.4</v>
      </c>
      <c r="J47" s="194">
        <v>17.25</v>
      </c>
      <c r="K47" s="194">
        <v>18.5</v>
      </c>
      <c r="L47" s="194">
        <v>89</v>
      </c>
      <c r="M47" s="194">
        <v>41.75</v>
      </c>
      <c r="N47" s="194">
        <v>28.85</v>
      </c>
      <c r="O47" s="194">
        <v>22</v>
      </c>
      <c r="P47" s="194">
        <v>97</v>
      </c>
      <c r="Q47" s="140" t="s">
        <v>2403</v>
      </c>
      <c r="R47" s="133" t="s">
        <v>2438</v>
      </c>
      <c r="S47" s="61" t="s">
        <v>2434</v>
      </c>
      <c r="T47" s="61" t="s">
        <v>2528</v>
      </c>
      <c r="U47" s="61" t="s">
        <v>2529</v>
      </c>
      <c r="V47" s="61" t="s">
        <v>2445</v>
      </c>
      <c r="W47" s="61" t="s">
        <v>2530</v>
      </c>
      <c r="X47" s="61" t="s">
        <v>2531</v>
      </c>
      <c r="Y47" s="15" t="s">
        <v>2532</v>
      </c>
      <c r="Z47" s="61" t="s">
        <v>2534</v>
      </c>
      <c r="AA47" s="61" t="s">
        <v>2536</v>
      </c>
      <c r="AB47" s="157" t="s">
        <v>225</v>
      </c>
      <c r="AC47" s="159" t="s">
        <v>19</v>
      </c>
      <c r="AD47" s="135" t="s">
        <v>2446</v>
      </c>
      <c r="AE47" s="61" t="s">
        <v>435</v>
      </c>
    </row>
    <row r="48" spans="1:32" ht="90" customHeight="1" x14ac:dyDescent="0.2">
      <c r="A48" s="166" t="s">
        <v>26</v>
      </c>
      <c r="B48" s="166" t="s">
        <v>26</v>
      </c>
      <c r="C48" s="166" t="s">
        <v>2386</v>
      </c>
      <c r="D48" s="179">
        <v>191500024662</v>
      </c>
      <c r="E48" s="166" t="s">
        <v>2387</v>
      </c>
      <c r="F48" s="191">
        <v>1098</v>
      </c>
      <c r="G48" s="191">
        <f t="shared" si="4"/>
        <v>768.59999999999991</v>
      </c>
      <c r="H48" s="196" t="s">
        <v>2449</v>
      </c>
      <c r="I48" s="194">
        <v>39.4</v>
      </c>
      <c r="J48" s="194">
        <v>17.25</v>
      </c>
      <c r="K48" s="194">
        <v>18.5</v>
      </c>
      <c r="L48" s="194">
        <v>89</v>
      </c>
      <c r="M48" s="194">
        <v>41.75</v>
      </c>
      <c r="N48" s="194">
        <v>28.85</v>
      </c>
      <c r="O48" s="194">
        <v>22</v>
      </c>
      <c r="P48" s="194">
        <v>97</v>
      </c>
      <c r="Q48" s="140" t="s">
        <v>2403</v>
      </c>
      <c r="R48" s="133" t="s">
        <v>2542</v>
      </c>
      <c r="S48" s="61" t="s">
        <v>2434</v>
      </c>
      <c r="T48" s="61" t="s">
        <v>2528</v>
      </c>
      <c r="U48" s="61" t="s">
        <v>2529</v>
      </c>
      <c r="V48" s="61" t="s">
        <v>2445</v>
      </c>
      <c r="W48" s="61" t="s">
        <v>2530</v>
      </c>
      <c r="X48" s="61" t="s">
        <v>2531</v>
      </c>
      <c r="Y48" s="15" t="s">
        <v>2532</v>
      </c>
      <c r="Z48" s="61" t="s">
        <v>2534</v>
      </c>
      <c r="AA48" s="61" t="s">
        <v>2536</v>
      </c>
      <c r="AB48" s="157" t="s">
        <v>225</v>
      </c>
      <c r="AC48" s="159" t="s">
        <v>19</v>
      </c>
      <c r="AD48" s="135" t="s">
        <v>2446</v>
      </c>
      <c r="AE48" s="61" t="s">
        <v>435</v>
      </c>
    </row>
    <row r="49" spans="1:31" ht="90" customHeight="1" x14ac:dyDescent="0.2">
      <c r="A49" s="166" t="s">
        <v>26</v>
      </c>
      <c r="B49" s="166" t="s">
        <v>26</v>
      </c>
      <c r="C49" s="166" t="s">
        <v>2388</v>
      </c>
      <c r="D49" s="179">
        <v>191500024679</v>
      </c>
      <c r="E49" s="166" t="s">
        <v>2544</v>
      </c>
      <c r="F49" s="191">
        <v>750</v>
      </c>
      <c r="G49" s="191">
        <f t="shared" si="4"/>
        <v>525</v>
      </c>
      <c r="H49" s="196" t="s">
        <v>24</v>
      </c>
      <c r="I49" s="194">
        <v>23.75</v>
      </c>
      <c r="J49" s="194">
        <v>11.75</v>
      </c>
      <c r="K49" s="194">
        <v>18.5</v>
      </c>
      <c r="L49" s="194">
        <v>38</v>
      </c>
      <c r="M49" s="194">
        <v>26.35</v>
      </c>
      <c r="N49" s="194">
        <v>21.25</v>
      </c>
      <c r="O49" s="194">
        <v>16.149999999999999</v>
      </c>
      <c r="P49" s="194">
        <v>46</v>
      </c>
      <c r="Q49" s="140">
        <v>90</v>
      </c>
      <c r="R49" s="133" t="s">
        <v>2439</v>
      </c>
      <c r="S49" s="61" t="s">
        <v>2434</v>
      </c>
      <c r="T49" s="61" t="s">
        <v>2528</v>
      </c>
      <c r="U49" s="61" t="s">
        <v>2529</v>
      </c>
      <c r="V49" s="61" t="s">
        <v>2445</v>
      </c>
      <c r="W49" s="61" t="s">
        <v>2530</v>
      </c>
      <c r="X49" s="61" t="s">
        <v>2531</v>
      </c>
      <c r="Y49" s="15" t="s">
        <v>2532</v>
      </c>
      <c r="Z49" s="61" t="s">
        <v>2534</v>
      </c>
      <c r="AA49" s="61" t="s">
        <v>2537</v>
      </c>
      <c r="AB49" s="157" t="s">
        <v>225</v>
      </c>
      <c r="AC49" s="159" t="s">
        <v>19</v>
      </c>
      <c r="AD49" s="135" t="s">
        <v>2446</v>
      </c>
      <c r="AE49" s="61" t="s">
        <v>435</v>
      </c>
    </row>
    <row r="50" spans="1:31" ht="90" customHeight="1" x14ac:dyDescent="0.2">
      <c r="A50" s="166" t="s">
        <v>26</v>
      </c>
      <c r="B50" s="166" t="s">
        <v>26</v>
      </c>
      <c r="C50" s="166" t="s">
        <v>2389</v>
      </c>
      <c r="D50" s="179">
        <v>191500024686</v>
      </c>
      <c r="E50" s="166" t="s">
        <v>2545</v>
      </c>
      <c r="F50" s="191">
        <v>750</v>
      </c>
      <c r="G50" s="191">
        <f t="shared" si="4"/>
        <v>525</v>
      </c>
      <c r="H50" s="196" t="s">
        <v>2449</v>
      </c>
      <c r="I50" s="194">
        <v>23.75</v>
      </c>
      <c r="J50" s="194">
        <v>11.75</v>
      </c>
      <c r="K50" s="194">
        <v>18.5</v>
      </c>
      <c r="L50" s="194">
        <v>38</v>
      </c>
      <c r="M50" s="194">
        <v>26.35</v>
      </c>
      <c r="N50" s="194">
        <v>21.25</v>
      </c>
      <c r="O50" s="194">
        <v>16.149999999999999</v>
      </c>
      <c r="P50" s="194">
        <v>46</v>
      </c>
      <c r="Q50" s="140">
        <v>90</v>
      </c>
      <c r="R50" s="133" t="s">
        <v>2450</v>
      </c>
      <c r="S50" s="61" t="s">
        <v>2434</v>
      </c>
      <c r="T50" s="61" t="s">
        <v>2528</v>
      </c>
      <c r="U50" s="61" t="s">
        <v>2529</v>
      </c>
      <c r="V50" s="61" t="s">
        <v>2445</v>
      </c>
      <c r="W50" s="61" t="s">
        <v>2530</v>
      </c>
      <c r="X50" s="61" t="s">
        <v>2531</v>
      </c>
      <c r="Y50" s="15" t="s">
        <v>2532</v>
      </c>
      <c r="Z50" s="61" t="s">
        <v>2534</v>
      </c>
      <c r="AA50" s="61" t="s">
        <v>2537</v>
      </c>
      <c r="AB50" s="157" t="s">
        <v>225</v>
      </c>
      <c r="AC50" s="159" t="s">
        <v>19</v>
      </c>
      <c r="AD50" s="135" t="s">
        <v>2446</v>
      </c>
      <c r="AE50" s="61" t="s">
        <v>435</v>
      </c>
    </row>
    <row r="51" spans="1:31" ht="90" customHeight="1" x14ac:dyDescent="0.2">
      <c r="A51" s="166" t="s">
        <v>26</v>
      </c>
      <c r="B51" s="166" t="s">
        <v>26</v>
      </c>
      <c r="C51" s="166" t="s">
        <v>2390</v>
      </c>
      <c r="D51" s="179">
        <v>191500024693</v>
      </c>
      <c r="E51" s="166" t="s">
        <v>2391</v>
      </c>
      <c r="F51" s="191">
        <v>1098</v>
      </c>
      <c r="G51" s="191">
        <f t="shared" si="4"/>
        <v>768.59999999999991</v>
      </c>
      <c r="H51" s="196" t="s">
        <v>24</v>
      </c>
      <c r="I51" s="194">
        <v>38.75</v>
      </c>
      <c r="J51" s="194">
        <v>16.5</v>
      </c>
      <c r="K51" s="194">
        <v>18.5</v>
      </c>
      <c r="L51" s="194">
        <v>89</v>
      </c>
      <c r="M51" s="194">
        <v>41.75</v>
      </c>
      <c r="N51" s="194">
        <v>22</v>
      </c>
      <c r="O51" s="194">
        <v>22.85</v>
      </c>
      <c r="P51" s="194">
        <v>97</v>
      </c>
      <c r="Q51" s="140" t="s">
        <v>2403</v>
      </c>
      <c r="R51" s="133" t="s">
        <v>2546</v>
      </c>
      <c r="S51" s="61" t="s">
        <v>2434</v>
      </c>
      <c r="T51" s="61" t="s">
        <v>2528</v>
      </c>
      <c r="U51" s="61" t="s">
        <v>2529</v>
      </c>
      <c r="V51" s="61" t="s">
        <v>2445</v>
      </c>
      <c r="W51" s="61" t="s">
        <v>2530</v>
      </c>
      <c r="X51" s="61" t="s">
        <v>2531</v>
      </c>
      <c r="Y51" s="15" t="s">
        <v>2532</v>
      </c>
      <c r="Z51" s="61" t="s">
        <v>2534</v>
      </c>
      <c r="AA51" s="61" t="s">
        <v>2538</v>
      </c>
      <c r="AB51" s="157" t="s">
        <v>225</v>
      </c>
      <c r="AC51" s="159" t="s">
        <v>19</v>
      </c>
      <c r="AD51" s="135" t="s">
        <v>2446</v>
      </c>
      <c r="AE51" s="61" t="s">
        <v>435</v>
      </c>
    </row>
    <row r="52" spans="1:31" ht="90" customHeight="1" x14ac:dyDescent="0.2">
      <c r="A52" s="166" t="s">
        <v>26</v>
      </c>
      <c r="B52" s="166" t="s">
        <v>26</v>
      </c>
      <c r="C52" s="166" t="s">
        <v>2392</v>
      </c>
      <c r="D52" s="179">
        <v>191500024709</v>
      </c>
      <c r="E52" s="166" t="s">
        <v>2393</v>
      </c>
      <c r="F52" s="191">
        <v>1098</v>
      </c>
      <c r="G52" s="191">
        <f t="shared" si="4"/>
        <v>768.59999999999991</v>
      </c>
      <c r="H52" s="196" t="s">
        <v>2449</v>
      </c>
      <c r="I52" s="194">
        <v>38.75</v>
      </c>
      <c r="J52" s="194">
        <v>16.5</v>
      </c>
      <c r="K52" s="194">
        <v>18.5</v>
      </c>
      <c r="L52" s="194">
        <v>89</v>
      </c>
      <c r="M52" s="194">
        <v>41.75</v>
      </c>
      <c r="N52" s="194">
        <v>22</v>
      </c>
      <c r="O52" s="194">
        <v>22.85</v>
      </c>
      <c r="P52" s="194">
        <v>97</v>
      </c>
      <c r="Q52" s="140" t="s">
        <v>2403</v>
      </c>
      <c r="R52" s="133" t="s">
        <v>2547</v>
      </c>
      <c r="S52" s="61" t="s">
        <v>2434</v>
      </c>
      <c r="T52" s="61" t="s">
        <v>2528</v>
      </c>
      <c r="U52" s="61" t="s">
        <v>2529</v>
      </c>
      <c r="V52" s="61" t="s">
        <v>2445</v>
      </c>
      <c r="W52" s="61" t="s">
        <v>2530</v>
      </c>
      <c r="X52" s="61" t="s">
        <v>2531</v>
      </c>
      <c r="Y52" s="15" t="s">
        <v>2532</v>
      </c>
      <c r="Z52" s="61" t="s">
        <v>2534</v>
      </c>
      <c r="AA52" s="61" t="s">
        <v>2538</v>
      </c>
      <c r="AB52" s="157" t="s">
        <v>225</v>
      </c>
      <c r="AC52" s="159" t="s">
        <v>19</v>
      </c>
      <c r="AD52" s="135" t="s">
        <v>2446</v>
      </c>
      <c r="AE52" s="61" t="s">
        <v>435</v>
      </c>
    </row>
    <row r="53" spans="1:31" ht="90" customHeight="1" x14ac:dyDescent="0.2">
      <c r="A53" s="166" t="s">
        <v>26</v>
      </c>
      <c r="B53" s="166" t="s">
        <v>26</v>
      </c>
      <c r="C53" s="166" t="s">
        <v>2394</v>
      </c>
      <c r="D53" s="179">
        <v>191500024716</v>
      </c>
      <c r="E53" s="166" t="s">
        <v>2548</v>
      </c>
      <c r="F53" s="191">
        <v>395</v>
      </c>
      <c r="G53" s="191">
        <f t="shared" si="4"/>
        <v>276.5</v>
      </c>
      <c r="H53" s="196" t="s">
        <v>24</v>
      </c>
      <c r="I53" s="194">
        <v>14.5</v>
      </c>
      <c r="J53" s="194">
        <v>17.75</v>
      </c>
      <c r="K53" s="194">
        <v>9</v>
      </c>
      <c r="L53" s="194">
        <v>18</v>
      </c>
      <c r="M53" s="194">
        <v>22</v>
      </c>
      <c r="N53" s="194">
        <v>16</v>
      </c>
      <c r="O53" s="194">
        <v>11</v>
      </c>
      <c r="P53" s="194">
        <v>26</v>
      </c>
      <c r="Q53" s="140">
        <v>75</v>
      </c>
      <c r="R53" s="133" t="s">
        <v>2552</v>
      </c>
      <c r="S53" s="61" t="s">
        <v>2434</v>
      </c>
      <c r="T53" s="61" t="s">
        <v>2528</v>
      </c>
      <c r="U53" s="61" t="s">
        <v>2529</v>
      </c>
      <c r="V53" s="61" t="s">
        <v>2445</v>
      </c>
      <c r="W53" s="61" t="s">
        <v>2530</v>
      </c>
      <c r="X53" s="61" t="s">
        <v>2531</v>
      </c>
      <c r="Y53" s="15" t="s">
        <v>2533</v>
      </c>
      <c r="Z53" s="61" t="s">
        <v>2534</v>
      </c>
      <c r="AA53" s="61" t="s">
        <v>2539</v>
      </c>
      <c r="AB53" s="157" t="s">
        <v>225</v>
      </c>
      <c r="AC53" s="159" t="s">
        <v>19</v>
      </c>
      <c r="AD53" s="135" t="s">
        <v>2446</v>
      </c>
      <c r="AE53" s="61" t="s">
        <v>435</v>
      </c>
    </row>
    <row r="54" spans="1:31" ht="90" customHeight="1" x14ac:dyDescent="0.2">
      <c r="A54" s="166" t="s">
        <v>26</v>
      </c>
      <c r="B54" s="166" t="s">
        <v>26</v>
      </c>
      <c r="C54" s="166" t="s">
        <v>2395</v>
      </c>
      <c r="D54" s="179">
        <v>191500024723</v>
      </c>
      <c r="E54" s="166" t="s">
        <v>2549</v>
      </c>
      <c r="F54" s="191">
        <v>395</v>
      </c>
      <c r="G54" s="191">
        <f t="shared" si="4"/>
        <v>276.5</v>
      </c>
      <c r="H54" s="196" t="s">
        <v>2449</v>
      </c>
      <c r="I54" s="194">
        <v>14.5</v>
      </c>
      <c r="J54" s="194">
        <v>17.75</v>
      </c>
      <c r="K54" s="194">
        <v>9</v>
      </c>
      <c r="L54" s="194">
        <v>18</v>
      </c>
      <c r="M54" s="194">
        <v>22</v>
      </c>
      <c r="N54" s="194">
        <v>16</v>
      </c>
      <c r="O54" s="194">
        <v>11</v>
      </c>
      <c r="P54" s="194">
        <v>26</v>
      </c>
      <c r="Q54" s="140">
        <v>75</v>
      </c>
      <c r="R54" s="133" t="s">
        <v>2553</v>
      </c>
      <c r="S54" s="61" t="s">
        <v>2434</v>
      </c>
      <c r="T54" s="61" t="s">
        <v>2528</v>
      </c>
      <c r="U54" s="61" t="s">
        <v>2529</v>
      </c>
      <c r="V54" s="61" t="s">
        <v>2445</v>
      </c>
      <c r="W54" s="61" t="s">
        <v>2530</v>
      </c>
      <c r="X54" s="61" t="s">
        <v>2531</v>
      </c>
      <c r="Y54" s="15" t="s">
        <v>2533</v>
      </c>
      <c r="Z54" s="61" t="s">
        <v>2534</v>
      </c>
      <c r="AA54" s="61" t="s">
        <v>2539</v>
      </c>
      <c r="AB54" s="157" t="s">
        <v>225</v>
      </c>
      <c r="AC54" s="159" t="s">
        <v>19</v>
      </c>
      <c r="AD54" s="135" t="s">
        <v>2446</v>
      </c>
      <c r="AE54" s="61" t="s">
        <v>435</v>
      </c>
    </row>
    <row r="55" spans="1:31" ht="90" customHeight="1" x14ac:dyDescent="0.2">
      <c r="A55" s="166" t="s">
        <v>26</v>
      </c>
      <c r="B55" s="166" t="s">
        <v>26</v>
      </c>
      <c r="C55" s="166" t="s">
        <v>2396</v>
      </c>
      <c r="D55" s="179">
        <v>191500024730</v>
      </c>
      <c r="E55" s="166" t="s">
        <v>2550</v>
      </c>
      <c r="F55" s="191">
        <v>395</v>
      </c>
      <c r="G55" s="191">
        <f t="shared" si="4"/>
        <v>276.5</v>
      </c>
      <c r="H55" s="196" t="s">
        <v>24</v>
      </c>
      <c r="I55" s="194">
        <v>14.5</v>
      </c>
      <c r="J55" s="194">
        <v>17.75</v>
      </c>
      <c r="K55" s="194">
        <v>9</v>
      </c>
      <c r="L55" s="194">
        <v>18</v>
      </c>
      <c r="M55" s="194">
        <v>22</v>
      </c>
      <c r="N55" s="194">
        <v>16</v>
      </c>
      <c r="O55" s="194">
        <v>11</v>
      </c>
      <c r="P55" s="194">
        <v>26</v>
      </c>
      <c r="Q55" s="140">
        <v>75</v>
      </c>
      <c r="R55" s="133" t="s">
        <v>2554</v>
      </c>
      <c r="S55" s="61" t="s">
        <v>2434</v>
      </c>
      <c r="T55" s="61" t="s">
        <v>2528</v>
      </c>
      <c r="U55" s="61" t="s">
        <v>2529</v>
      </c>
      <c r="V55" s="61" t="s">
        <v>2445</v>
      </c>
      <c r="W55" s="61" t="s">
        <v>2530</v>
      </c>
      <c r="X55" s="61" t="s">
        <v>2531</v>
      </c>
      <c r="Y55" s="15" t="s">
        <v>2533</v>
      </c>
      <c r="Z55" s="61" t="s">
        <v>2534</v>
      </c>
      <c r="AA55" s="61" t="s">
        <v>2540</v>
      </c>
      <c r="AB55" s="157" t="s">
        <v>225</v>
      </c>
      <c r="AC55" s="159" t="s">
        <v>19</v>
      </c>
      <c r="AD55" s="135" t="s">
        <v>2446</v>
      </c>
      <c r="AE55" s="61" t="s">
        <v>435</v>
      </c>
    </row>
    <row r="56" spans="1:31" ht="90" customHeight="1" x14ac:dyDescent="0.2">
      <c r="A56" s="166" t="s">
        <v>26</v>
      </c>
      <c r="B56" s="166" t="s">
        <v>26</v>
      </c>
      <c r="C56" s="166" t="s">
        <v>2397</v>
      </c>
      <c r="D56" s="179">
        <v>191500024747</v>
      </c>
      <c r="E56" s="166" t="s">
        <v>2551</v>
      </c>
      <c r="F56" s="191">
        <v>395</v>
      </c>
      <c r="G56" s="191">
        <f t="shared" si="4"/>
        <v>276.5</v>
      </c>
      <c r="H56" s="196" t="s">
        <v>2449</v>
      </c>
      <c r="I56" s="194">
        <v>14.5</v>
      </c>
      <c r="J56" s="194">
        <v>17.75</v>
      </c>
      <c r="K56" s="194">
        <v>9</v>
      </c>
      <c r="L56" s="194">
        <v>18</v>
      </c>
      <c r="M56" s="194">
        <v>22</v>
      </c>
      <c r="N56" s="194">
        <v>16</v>
      </c>
      <c r="O56" s="194">
        <v>11</v>
      </c>
      <c r="P56" s="194">
        <v>26</v>
      </c>
      <c r="Q56" s="140">
        <v>75</v>
      </c>
      <c r="R56" s="133" t="s">
        <v>2555</v>
      </c>
      <c r="S56" s="61" t="s">
        <v>2434</v>
      </c>
      <c r="T56" s="61" t="s">
        <v>2528</v>
      </c>
      <c r="U56" s="61" t="s">
        <v>2529</v>
      </c>
      <c r="V56" s="61" t="s">
        <v>2445</v>
      </c>
      <c r="W56" s="61" t="s">
        <v>2530</v>
      </c>
      <c r="X56" s="61" t="s">
        <v>2531</v>
      </c>
      <c r="Y56" s="15" t="s">
        <v>2533</v>
      </c>
      <c r="Z56" s="61" t="s">
        <v>2534</v>
      </c>
      <c r="AA56" s="61" t="s">
        <v>2540</v>
      </c>
      <c r="AB56" s="157" t="s">
        <v>225</v>
      </c>
      <c r="AC56" s="159" t="s">
        <v>19</v>
      </c>
      <c r="AD56" s="135" t="s">
        <v>2446</v>
      </c>
      <c r="AE56" s="61" t="s">
        <v>435</v>
      </c>
    </row>
    <row r="57" spans="1:31" ht="90" customHeight="1" x14ac:dyDescent="0.2">
      <c r="A57" s="166" t="s">
        <v>26</v>
      </c>
      <c r="B57" s="166" t="s">
        <v>26</v>
      </c>
      <c r="C57" s="166" t="s">
        <v>2398</v>
      </c>
      <c r="D57" s="179">
        <v>191500024754</v>
      </c>
      <c r="E57" s="166" t="s">
        <v>2399</v>
      </c>
      <c r="F57" s="191">
        <v>1198</v>
      </c>
      <c r="G57" s="191">
        <f t="shared" si="4"/>
        <v>838.59999999999991</v>
      </c>
      <c r="H57" s="196" t="s">
        <v>24</v>
      </c>
      <c r="I57" s="194">
        <v>33</v>
      </c>
      <c r="J57" s="194">
        <v>10</v>
      </c>
      <c r="K57" s="194">
        <v>18.5</v>
      </c>
      <c r="L57" s="194">
        <v>49</v>
      </c>
      <c r="M57" s="194">
        <v>34</v>
      </c>
      <c r="N57" s="194">
        <v>16</v>
      </c>
      <c r="O57" s="194">
        <v>21</v>
      </c>
      <c r="P57" s="194">
        <v>57</v>
      </c>
      <c r="Q57" s="140" t="s">
        <v>2403</v>
      </c>
      <c r="R57" s="133" t="s">
        <v>2440</v>
      </c>
      <c r="S57" s="61" t="s">
        <v>2434</v>
      </c>
      <c r="T57" s="61" t="s">
        <v>2528</v>
      </c>
      <c r="U57" s="61" t="s">
        <v>2529</v>
      </c>
      <c r="V57" s="61" t="s">
        <v>2445</v>
      </c>
      <c r="W57" s="61" t="s">
        <v>2530</v>
      </c>
      <c r="X57" s="61" t="s">
        <v>2531</v>
      </c>
      <c r="Y57" s="15" t="s">
        <v>2532</v>
      </c>
      <c r="Z57" s="61" t="s">
        <v>2534</v>
      </c>
      <c r="AA57" s="61" t="s">
        <v>2541</v>
      </c>
      <c r="AB57" s="157" t="s">
        <v>225</v>
      </c>
      <c r="AC57" s="159" t="s">
        <v>19</v>
      </c>
      <c r="AD57" s="135" t="s">
        <v>2446</v>
      </c>
      <c r="AE57" s="61" t="s">
        <v>435</v>
      </c>
    </row>
    <row r="58" spans="1:31" ht="90" customHeight="1" x14ac:dyDescent="0.2">
      <c r="A58" s="166" t="s">
        <v>26</v>
      </c>
      <c r="B58" s="166" t="s">
        <v>26</v>
      </c>
      <c r="C58" s="166" t="s">
        <v>2400</v>
      </c>
      <c r="D58" s="179">
        <v>191500024761</v>
      </c>
      <c r="E58" s="166" t="s">
        <v>2401</v>
      </c>
      <c r="F58" s="191">
        <v>1198</v>
      </c>
      <c r="G58" s="191">
        <f t="shared" si="4"/>
        <v>838.59999999999991</v>
      </c>
      <c r="H58" s="196" t="s">
        <v>2449</v>
      </c>
      <c r="I58" s="194">
        <v>33</v>
      </c>
      <c r="J58" s="194">
        <v>10</v>
      </c>
      <c r="K58" s="194">
        <v>18.5</v>
      </c>
      <c r="L58" s="194">
        <v>49</v>
      </c>
      <c r="M58" s="194">
        <v>34</v>
      </c>
      <c r="N58" s="194">
        <v>16</v>
      </c>
      <c r="O58" s="194">
        <v>21</v>
      </c>
      <c r="P58" s="194">
        <v>57</v>
      </c>
      <c r="Q58" s="140" t="s">
        <v>2403</v>
      </c>
      <c r="R58" s="133" t="s">
        <v>2556</v>
      </c>
      <c r="S58" s="61" t="s">
        <v>2434</v>
      </c>
      <c r="T58" s="61" t="s">
        <v>2528</v>
      </c>
      <c r="U58" s="61" t="s">
        <v>2529</v>
      </c>
      <c r="V58" s="61" t="s">
        <v>2445</v>
      </c>
      <c r="W58" s="61" t="s">
        <v>2530</v>
      </c>
      <c r="X58" s="61" t="s">
        <v>2531</v>
      </c>
      <c r="Y58" s="15" t="s">
        <v>2532</v>
      </c>
      <c r="Z58" s="61" t="s">
        <v>2534</v>
      </c>
      <c r="AA58" s="61" t="s">
        <v>2541</v>
      </c>
      <c r="AB58" s="157" t="s">
        <v>225</v>
      </c>
      <c r="AC58" s="159" t="s">
        <v>19</v>
      </c>
      <c r="AD58" s="135" t="s">
        <v>2446</v>
      </c>
      <c r="AE58" s="61" t="s">
        <v>435</v>
      </c>
    </row>
    <row r="59" spans="1:31" ht="32" x14ac:dyDescent="0.2">
      <c r="A59" s="166" t="s">
        <v>26</v>
      </c>
      <c r="B59" s="166" t="s">
        <v>26</v>
      </c>
      <c r="C59" s="166" t="s">
        <v>2404</v>
      </c>
      <c r="D59" s="179">
        <v>191500024778</v>
      </c>
      <c r="E59" s="166" t="s">
        <v>2561</v>
      </c>
      <c r="F59" s="191">
        <v>22</v>
      </c>
      <c r="G59" s="191">
        <f t="shared" si="4"/>
        <v>15.399999999999999</v>
      </c>
      <c r="H59" s="196" t="s">
        <v>24</v>
      </c>
      <c r="I59" s="194">
        <v>4.75</v>
      </c>
      <c r="J59" s="194">
        <v>0.75</v>
      </c>
      <c r="K59" s="194">
        <v>4.75</v>
      </c>
      <c r="L59" s="194">
        <v>1.25</v>
      </c>
      <c r="M59" s="194">
        <v>5</v>
      </c>
      <c r="N59" s="194">
        <v>1</v>
      </c>
      <c r="O59" s="194">
        <v>5</v>
      </c>
      <c r="P59" s="194">
        <v>1.5</v>
      </c>
      <c r="Q59" s="140">
        <v>5</v>
      </c>
      <c r="R59" s="133" t="s">
        <v>2441</v>
      </c>
      <c r="S59" s="61" t="s">
        <v>395</v>
      </c>
      <c r="T59" s="61" t="s">
        <v>2442</v>
      </c>
      <c r="U59" s="61" t="s">
        <v>2443</v>
      </c>
      <c r="V59" s="61" t="s">
        <v>2444</v>
      </c>
      <c r="W59" s="20" t="s">
        <v>2570</v>
      </c>
      <c r="X59" s="61"/>
      <c r="Y59" s="2" t="s">
        <v>334</v>
      </c>
      <c r="Z59" s="61"/>
      <c r="AA59" s="61"/>
      <c r="AB59" s="135"/>
      <c r="AC59" s="159"/>
      <c r="AD59" s="135" t="s">
        <v>224</v>
      </c>
      <c r="AE59" s="61" t="s">
        <v>435</v>
      </c>
    </row>
    <row r="60" spans="1:31" ht="32" x14ac:dyDescent="0.2">
      <c r="A60" s="166" t="s">
        <v>26</v>
      </c>
      <c r="B60" s="166" t="s">
        <v>26</v>
      </c>
      <c r="C60" s="166" t="s">
        <v>2405</v>
      </c>
      <c r="D60" s="179">
        <v>191500024785</v>
      </c>
      <c r="E60" s="166" t="s">
        <v>2562</v>
      </c>
      <c r="F60" s="191">
        <v>28</v>
      </c>
      <c r="G60" s="191">
        <f t="shared" si="4"/>
        <v>19.599999999999998</v>
      </c>
      <c r="H60" s="196" t="s">
        <v>283</v>
      </c>
      <c r="I60" s="194">
        <v>4.75</v>
      </c>
      <c r="J60" s="194">
        <v>0.75</v>
      </c>
      <c r="K60" s="194">
        <v>4.75</v>
      </c>
      <c r="L60" s="194">
        <v>1.25</v>
      </c>
      <c r="M60" s="194">
        <v>5</v>
      </c>
      <c r="N60" s="194">
        <v>1</v>
      </c>
      <c r="O60" s="194">
        <v>5</v>
      </c>
      <c r="P60" s="194">
        <v>1.5</v>
      </c>
      <c r="Q60" s="140">
        <v>5</v>
      </c>
      <c r="R60" s="133" t="s">
        <v>2441</v>
      </c>
      <c r="S60" s="61" t="s">
        <v>395</v>
      </c>
      <c r="T60" s="61" t="s">
        <v>2442</v>
      </c>
      <c r="U60" s="61" t="s">
        <v>2443</v>
      </c>
      <c r="V60" s="61" t="s">
        <v>2444</v>
      </c>
      <c r="W60" s="20" t="s">
        <v>2570</v>
      </c>
      <c r="X60" s="61"/>
      <c r="Y60" s="2" t="s">
        <v>334</v>
      </c>
      <c r="Z60" s="61"/>
      <c r="AA60" s="61"/>
      <c r="AB60" s="135"/>
      <c r="AC60" s="159"/>
      <c r="AD60" s="135" t="s">
        <v>224</v>
      </c>
      <c r="AE60" s="61" t="s">
        <v>435</v>
      </c>
    </row>
    <row r="61" spans="1:31" ht="32" x14ac:dyDescent="0.2">
      <c r="A61" s="166" t="s">
        <v>26</v>
      </c>
      <c r="B61" s="166" t="s">
        <v>26</v>
      </c>
      <c r="C61" s="166" t="s">
        <v>2406</v>
      </c>
      <c r="D61" s="179">
        <v>191500024792</v>
      </c>
      <c r="E61" s="166" t="s">
        <v>2563</v>
      </c>
      <c r="F61" s="191">
        <v>28</v>
      </c>
      <c r="G61" s="191">
        <f t="shared" si="4"/>
        <v>19.599999999999998</v>
      </c>
      <c r="H61" s="196" t="s">
        <v>250</v>
      </c>
      <c r="I61" s="194">
        <v>4.75</v>
      </c>
      <c r="J61" s="194">
        <v>0.75</v>
      </c>
      <c r="K61" s="194">
        <v>4.75</v>
      </c>
      <c r="L61" s="194">
        <v>1.25</v>
      </c>
      <c r="M61" s="194">
        <v>5</v>
      </c>
      <c r="N61" s="194">
        <v>1</v>
      </c>
      <c r="O61" s="194">
        <v>5</v>
      </c>
      <c r="P61" s="194">
        <v>1.5</v>
      </c>
      <c r="Q61" s="140">
        <v>5</v>
      </c>
      <c r="R61" s="133" t="s">
        <v>2441</v>
      </c>
      <c r="S61" s="61" t="s">
        <v>395</v>
      </c>
      <c r="T61" s="61" t="s">
        <v>2442</v>
      </c>
      <c r="U61" s="61" t="s">
        <v>2443</v>
      </c>
      <c r="V61" s="61" t="s">
        <v>2444</v>
      </c>
      <c r="W61" s="20" t="s">
        <v>2570</v>
      </c>
      <c r="X61" s="61"/>
      <c r="Y61" s="2" t="s">
        <v>334</v>
      </c>
      <c r="Z61" s="61"/>
      <c r="AA61" s="61"/>
      <c r="AB61" s="135"/>
      <c r="AC61" s="159"/>
      <c r="AD61" s="135" t="s">
        <v>224</v>
      </c>
      <c r="AE61" s="61" t="s">
        <v>435</v>
      </c>
    </row>
    <row r="62" spans="1:31" ht="32" x14ac:dyDescent="0.2">
      <c r="A62" s="166" t="s">
        <v>26</v>
      </c>
      <c r="B62" s="166" t="s">
        <v>26</v>
      </c>
      <c r="C62" s="166" t="s">
        <v>2407</v>
      </c>
      <c r="D62" s="179">
        <v>191500024808</v>
      </c>
      <c r="E62" s="166" t="s">
        <v>2564</v>
      </c>
      <c r="F62" s="191">
        <v>28</v>
      </c>
      <c r="G62" s="191">
        <f t="shared" si="4"/>
        <v>19.599999999999998</v>
      </c>
      <c r="H62" s="196" t="s">
        <v>25</v>
      </c>
      <c r="I62" s="194">
        <v>4.75</v>
      </c>
      <c r="J62" s="194">
        <v>0.75</v>
      </c>
      <c r="K62" s="194">
        <v>4.75</v>
      </c>
      <c r="L62" s="194">
        <v>1.25</v>
      </c>
      <c r="M62" s="194">
        <v>5</v>
      </c>
      <c r="N62" s="194">
        <v>1</v>
      </c>
      <c r="O62" s="194">
        <v>5</v>
      </c>
      <c r="P62" s="194">
        <v>1.5</v>
      </c>
      <c r="Q62" s="140">
        <v>5</v>
      </c>
      <c r="R62" s="133" t="s">
        <v>2441</v>
      </c>
      <c r="S62" s="61" t="s">
        <v>395</v>
      </c>
      <c r="T62" s="61" t="s">
        <v>2442</v>
      </c>
      <c r="U62" s="61" t="s">
        <v>2443</v>
      </c>
      <c r="V62" s="61" t="s">
        <v>2444</v>
      </c>
      <c r="W62" s="20" t="s">
        <v>2570</v>
      </c>
      <c r="X62" s="61"/>
      <c r="Y62" s="2" t="s">
        <v>334</v>
      </c>
      <c r="Z62" s="61"/>
      <c r="AA62" s="61"/>
      <c r="AB62" s="135"/>
      <c r="AC62" s="159"/>
      <c r="AD62" s="135" t="s">
        <v>224</v>
      </c>
      <c r="AE62" s="61" t="s">
        <v>435</v>
      </c>
    </row>
    <row r="63" spans="1:31" ht="32" x14ac:dyDescent="0.2">
      <c r="A63" s="166" t="s">
        <v>26</v>
      </c>
      <c r="B63" s="166" t="s">
        <v>26</v>
      </c>
      <c r="C63" s="166" t="s">
        <v>2408</v>
      </c>
      <c r="D63" s="179">
        <v>191500024815</v>
      </c>
      <c r="E63" s="166" t="s">
        <v>2565</v>
      </c>
      <c r="F63" s="191">
        <v>28</v>
      </c>
      <c r="G63" s="191">
        <f t="shared" si="4"/>
        <v>19.599999999999998</v>
      </c>
      <c r="H63" s="196" t="s">
        <v>261</v>
      </c>
      <c r="I63" s="194">
        <v>4.75</v>
      </c>
      <c r="J63" s="194">
        <v>0.75</v>
      </c>
      <c r="K63" s="194">
        <v>4.75</v>
      </c>
      <c r="L63" s="194">
        <v>1.25</v>
      </c>
      <c r="M63" s="194">
        <v>5</v>
      </c>
      <c r="N63" s="194">
        <v>1</v>
      </c>
      <c r="O63" s="194">
        <v>5</v>
      </c>
      <c r="P63" s="194">
        <v>1.5</v>
      </c>
      <c r="Q63" s="140">
        <v>5</v>
      </c>
      <c r="R63" s="133" t="s">
        <v>2441</v>
      </c>
      <c r="S63" s="61" t="s">
        <v>395</v>
      </c>
      <c r="T63" s="61" t="s">
        <v>2442</v>
      </c>
      <c r="U63" s="61" t="s">
        <v>2443</v>
      </c>
      <c r="V63" s="61" t="s">
        <v>2444</v>
      </c>
      <c r="W63" s="20" t="s">
        <v>2570</v>
      </c>
      <c r="X63" s="61"/>
      <c r="Y63" s="2" t="s">
        <v>334</v>
      </c>
      <c r="Z63" s="61"/>
      <c r="AA63" s="61"/>
      <c r="AB63" s="135"/>
      <c r="AC63" s="159"/>
      <c r="AD63" s="135" t="s">
        <v>224</v>
      </c>
      <c r="AE63" s="61" t="s">
        <v>435</v>
      </c>
    </row>
    <row r="64" spans="1:31" ht="32" x14ac:dyDescent="0.2">
      <c r="A64" s="166" t="s">
        <v>26</v>
      </c>
      <c r="B64" s="166" t="s">
        <v>26</v>
      </c>
      <c r="C64" s="166" t="s">
        <v>2409</v>
      </c>
      <c r="D64" s="179">
        <v>191500024822</v>
      </c>
      <c r="E64" s="166" t="s">
        <v>2566</v>
      </c>
      <c r="F64" s="191">
        <v>28</v>
      </c>
      <c r="G64" s="191">
        <f t="shared" si="4"/>
        <v>19.599999999999998</v>
      </c>
      <c r="H64" s="196" t="s">
        <v>223</v>
      </c>
      <c r="I64" s="194">
        <v>4.75</v>
      </c>
      <c r="J64" s="194">
        <v>0.75</v>
      </c>
      <c r="K64" s="194">
        <v>4.75</v>
      </c>
      <c r="L64" s="194">
        <v>1.25</v>
      </c>
      <c r="M64" s="194">
        <v>5</v>
      </c>
      <c r="N64" s="194">
        <v>1</v>
      </c>
      <c r="O64" s="194">
        <v>5</v>
      </c>
      <c r="P64" s="194">
        <v>1.5</v>
      </c>
      <c r="Q64" s="140">
        <v>5</v>
      </c>
      <c r="R64" s="133" t="s">
        <v>2441</v>
      </c>
      <c r="S64" s="61" t="s">
        <v>395</v>
      </c>
      <c r="T64" s="61" t="s">
        <v>2442</v>
      </c>
      <c r="U64" s="61" t="s">
        <v>2443</v>
      </c>
      <c r="V64" s="61" t="s">
        <v>2444</v>
      </c>
      <c r="W64" s="20" t="s">
        <v>2570</v>
      </c>
      <c r="X64" s="61"/>
      <c r="Y64" s="2" t="s">
        <v>334</v>
      </c>
      <c r="Z64" s="61"/>
      <c r="AA64" s="61"/>
      <c r="AB64" s="135"/>
      <c r="AC64" s="159"/>
      <c r="AD64" s="135" t="s">
        <v>224</v>
      </c>
      <c r="AE64" s="61" t="s">
        <v>435</v>
      </c>
    </row>
    <row r="65" spans="1:31" ht="32" x14ac:dyDescent="0.2">
      <c r="A65" s="166" t="s">
        <v>26</v>
      </c>
      <c r="B65" s="166" t="s">
        <v>26</v>
      </c>
      <c r="C65" s="166" t="s">
        <v>2410</v>
      </c>
      <c r="D65" s="179">
        <v>191500024839</v>
      </c>
      <c r="E65" s="166" t="s">
        <v>2567</v>
      </c>
      <c r="F65" s="191">
        <v>25</v>
      </c>
      <c r="G65" s="191">
        <f t="shared" si="4"/>
        <v>17.5</v>
      </c>
      <c r="H65" s="196" t="s">
        <v>222</v>
      </c>
      <c r="I65" s="194">
        <v>4.75</v>
      </c>
      <c r="J65" s="194">
        <v>0.75</v>
      </c>
      <c r="K65" s="194">
        <v>4.75</v>
      </c>
      <c r="L65" s="194">
        <v>1.25</v>
      </c>
      <c r="M65" s="194">
        <v>5</v>
      </c>
      <c r="N65" s="194">
        <v>1</v>
      </c>
      <c r="O65" s="194">
        <v>5</v>
      </c>
      <c r="P65" s="194">
        <v>1.5</v>
      </c>
      <c r="Q65" s="140">
        <v>5</v>
      </c>
      <c r="R65" s="133" t="s">
        <v>2441</v>
      </c>
      <c r="S65" s="61" t="s">
        <v>395</v>
      </c>
      <c r="T65" s="61" t="s">
        <v>2442</v>
      </c>
      <c r="U65" s="61" t="s">
        <v>2443</v>
      </c>
      <c r="V65" s="61" t="s">
        <v>2444</v>
      </c>
      <c r="W65" s="20" t="s">
        <v>2570</v>
      </c>
      <c r="X65" s="61"/>
      <c r="Y65" s="2" t="s">
        <v>334</v>
      </c>
      <c r="Z65" s="61"/>
      <c r="AA65" s="61"/>
      <c r="AB65" s="135"/>
      <c r="AC65" s="159"/>
      <c r="AD65" s="135" t="s">
        <v>224</v>
      </c>
      <c r="AE65" s="61" t="s">
        <v>435</v>
      </c>
    </row>
    <row r="66" spans="1:31" ht="32" x14ac:dyDescent="0.2">
      <c r="A66" s="166" t="s">
        <v>26</v>
      </c>
      <c r="B66" s="166" t="s">
        <v>26</v>
      </c>
      <c r="C66" s="166" t="s">
        <v>2411</v>
      </c>
      <c r="D66" s="179">
        <v>191500024846</v>
      </c>
      <c r="E66" s="166" t="s">
        <v>2568</v>
      </c>
      <c r="F66" s="191">
        <v>28</v>
      </c>
      <c r="G66" s="191">
        <f t="shared" si="4"/>
        <v>19.599999999999998</v>
      </c>
      <c r="H66" s="196" t="s">
        <v>239</v>
      </c>
      <c r="I66" s="194">
        <v>4.75</v>
      </c>
      <c r="J66" s="194">
        <v>0.75</v>
      </c>
      <c r="K66" s="194">
        <v>4.75</v>
      </c>
      <c r="L66" s="194">
        <v>1.25</v>
      </c>
      <c r="M66" s="194">
        <v>5</v>
      </c>
      <c r="N66" s="194">
        <v>1</v>
      </c>
      <c r="O66" s="194">
        <v>5</v>
      </c>
      <c r="P66" s="194">
        <v>1.5</v>
      </c>
      <c r="Q66" s="140">
        <v>5</v>
      </c>
      <c r="R66" s="133" t="s">
        <v>2441</v>
      </c>
      <c r="S66" s="61" t="s">
        <v>395</v>
      </c>
      <c r="T66" s="61" t="s">
        <v>2442</v>
      </c>
      <c r="U66" s="61" t="s">
        <v>2443</v>
      </c>
      <c r="V66" s="61" t="s">
        <v>2444</v>
      </c>
      <c r="W66" s="20" t="s">
        <v>2570</v>
      </c>
      <c r="X66" s="61"/>
      <c r="Y66" s="2" t="s">
        <v>334</v>
      </c>
      <c r="Z66" s="61"/>
      <c r="AA66" s="61"/>
      <c r="AB66" s="135"/>
      <c r="AC66" s="159"/>
      <c r="AD66" s="135" t="s">
        <v>224</v>
      </c>
      <c r="AE66" s="61" t="s">
        <v>435</v>
      </c>
    </row>
    <row r="67" spans="1:31" ht="32" x14ac:dyDescent="0.2">
      <c r="A67" s="166" t="s">
        <v>26</v>
      </c>
      <c r="B67" s="166" t="s">
        <v>26</v>
      </c>
      <c r="C67" s="166" t="s">
        <v>2412</v>
      </c>
      <c r="D67" s="179">
        <v>191500024853</v>
      </c>
      <c r="E67" s="166" t="s">
        <v>2569</v>
      </c>
      <c r="F67" s="191">
        <v>28</v>
      </c>
      <c r="G67" s="191">
        <f t="shared" si="4"/>
        <v>19.599999999999998</v>
      </c>
      <c r="H67" s="196" t="s">
        <v>312</v>
      </c>
      <c r="I67" s="194">
        <v>4.75</v>
      </c>
      <c r="J67" s="194">
        <v>0.75</v>
      </c>
      <c r="K67" s="194">
        <v>4.75</v>
      </c>
      <c r="L67" s="194">
        <v>1.25</v>
      </c>
      <c r="M67" s="194">
        <v>5</v>
      </c>
      <c r="N67" s="194">
        <v>1</v>
      </c>
      <c r="O67" s="194">
        <v>5</v>
      </c>
      <c r="P67" s="194">
        <v>1.5</v>
      </c>
      <c r="Q67" s="140">
        <v>5</v>
      </c>
      <c r="R67" s="133" t="s">
        <v>2441</v>
      </c>
      <c r="S67" s="61" t="s">
        <v>395</v>
      </c>
      <c r="T67" s="61" t="s">
        <v>2442</v>
      </c>
      <c r="U67" s="61" t="s">
        <v>2443</v>
      </c>
      <c r="V67" s="61" t="s">
        <v>2444</v>
      </c>
      <c r="W67" s="20" t="s">
        <v>2570</v>
      </c>
      <c r="X67" s="61"/>
      <c r="Y67" s="2" t="s">
        <v>334</v>
      </c>
      <c r="Z67" s="61"/>
      <c r="AA67" s="61"/>
      <c r="AB67" s="135"/>
      <c r="AC67" s="159"/>
      <c r="AD67" s="135" t="s">
        <v>224</v>
      </c>
      <c r="AE67" s="61" t="s">
        <v>435</v>
      </c>
    </row>
  </sheetData>
  <phoneticPr fontId="3" type="noConversion"/>
  <dataValidations count="1">
    <dataValidation allowBlank="1" showInputMessage="1" showErrorMessage="1" sqref="N33:N34 AE33:AE34 N2:N10 M17 M26 N18:N25 AE18:AE25 F17:F32" xr:uid="{837A0487-3626-4DC0-8DC7-292AC556ABF3}"/>
  </dataValidation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Fireclay Kitchen Sinks</vt:lpstr>
      <vt:lpstr>Granite Kitchen Sinks</vt:lpstr>
      <vt:lpstr>Sink Accessories</vt:lpstr>
      <vt:lpstr>Kitchen Faucets</vt:lpstr>
      <vt:lpstr>Soap Disp &amp; Deck Plates</vt:lpstr>
      <vt:lpstr>Bath Products</vt:lpstr>
      <vt:lpstr>Sink KITS</vt:lpstr>
      <vt:lpstr>2023 New Products</vt:lpstr>
    </vt:vector>
  </TitlesOfParts>
  <Company>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Reference</dc:creator>
  <cp:lastModifiedBy>Microsoft Office User</cp:lastModifiedBy>
  <cp:lastPrinted>2021-04-30T15:27:57Z</cp:lastPrinted>
  <dcterms:created xsi:type="dcterms:W3CDTF">2016-08-31T00:24:45Z</dcterms:created>
  <dcterms:modified xsi:type="dcterms:W3CDTF">2023-01-11T22:35:52Z</dcterms:modified>
</cp:coreProperties>
</file>